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Сведения о независимой оценке  " sheetId="2" r:id="rId1"/>
  </sheets>
  <definedNames>
    <definedName name="_xlnm._FilterDatabase" localSheetId="0" hidden="1">'Сведения о независимой оценке  '!$A$11:$AJ$292</definedName>
  </definedNames>
  <calcPr calcId="145621"/>
</workbook>
</file>

<file path=xl/calcChain.xml><?xml version="1.0" encoding="utf-8"?>
<calcChain xmlns="http://schemas.openxmlformats.org/spreadsheetml/2006/main">
  <c r="S12" i="2" l="1"/>
  <c r="O12" i="2"/>
  <c r="I12" i="2"/>
  <c r="E12" i="2"/>
  <c r="E178" i="2" l="1"/>
  <c r="I178" i="2"/>
  <c r="L178" i="2"/>
  <c r="O178" i="2"/>
  <c r="S178" i="2"/>
  <c r="L58" i="2"/>
  <c r="L59" i="2"/>
  <c r="L60" i="2"/>
  <c r="L61" i="2"/>
  <c r="L62" i="2"/>
  <c r="L63" i="2"/>
  <c r="L64" i="2"/>
  <c r="L65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9" i="2"/>
  <c r="L170" i="2"/>
  <c r="L171" i="2"/>
  <c r="L172" i="2"/>
  <c r="L173" i="2"/>
  <c r="L174" i="2"/>
  <c r="L175" i="2"/>
  <c r="L176" i="2"/>
  <c r="L177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1" i="2"/>
  <c r="L42" i="2"/>
  <c r="L44" i="2"/>
  <c r="L46" i="2"/>
  <c r="L47" i="2"/>
  <c r="L48" i="2"/>
  <c r="L49" i="2"/>
  <c r="L50" i="2"/>
  <c r="L51" i="2"/>
  <c r="L52" i="2"/>
  <c r="L53" i="2"/>
  <c r="L54" i="2"/>
  <c r="L55" i="2"/>
  <c r="L56" i="2"/>
  <c r="L57" i="2"/>
  <c r="L13" i="2"/>
  <c r="L12" i="2"/>
  <c r="D12" i="2" s="1"/>
  <c r="D178" i="2" l="1"/>
  <c r="E292" i="2" l="1"/>
  <c r="I292" i="2"/>
  <c r="O292" i="2"/>
  <c r="S292" i="2"/>
  <c r="E286" i="2"/>
  <c r="E71" i="2"/>
  <c r="I71" i="2"/>
  <c r="O71" i="2"/>
  <c r="S71" i="2"/>
  <c r="E72" i="2"/>
  <c r="I72" i="2"/>
  <c r="O72" i="2"/>
  <c r="S72" i="2"/>
  <c r="E73" i="2"/>
  <c r="I73" i="2"/>
  <c r="O73" i="2"/>
  <c r="S73" i="2"/>
  <c r="E74" i="2"/>
  <c r="I74" i="2"/>
  <c r="O74" i="2"/>
  <c r="S74" i="2"/>
  <c r="E75" i="2"/>
  <c r="I75" i="2"/>
  <c r="O75" i="2"/>
  <c r="S75" i="2"/>
  <c r="E76" i="2"/>
  <c r="I76" i="2"/>
  <c r="O76" i="2"/>
  <c r="S76" i="2"/>
  <c r="E77" i="2"/>
  <c r="I77" i="2"/>
  <c r="O77" i="2"/>
  <c r="S77" i="2"/>
  <c r="E78" i="2"/>
  <c r="I78" i="2"/>
  <c r="O78" i="2"/>
  <c r="S78" i="2"/>
  <c r="E79" i="2"/>
  <c r="I79" i="2"/>
  <c r="O79" i="2"/>
  <c r="S79" i="2"/>
  <c r="E80" i="2"/>
  <c r="I80" i="2"/>
  <c r="O80" i="2"/>
  <c r="S80" i="2"/>
  <c r="E81" i="2"/>
  <c r="I81" i="2"/>
  <c r="O81" i="2"/>
  <c r="S81" i="2"/>
  <c r="E82" i="2"/>
  <c r="I82" i="2"/>
  <c r="O82" i="2"/>
  <c r="S82" i="2"/>
  <c r="E83" i="2"/>
  <c r="I83" i="2"/>
  <c r="O83" i="2"/>
  <c r="S83" i="2"/>
  <c r="E84" i="2"/>
  <c r="I84" i="2"/>
  <c r="O84" i="2"/>
  <c r="S84" i="2"/>
  <c r="E85" i="2"/>
  <c r="I85" i="2"/>
  <c r="O85" i="2"/>
  <c r="S85" i="2"/>
  <c r="E86" i="2"/>
  <c r="I86" i="2"/>
  <c r="O86" i="2"/>
  <c r="S86" i="2"/>
  <c r="E87" i="2"/>
  <c r="I87" i="2"/>
  <c r="O87" i="2"/>
  <c r="S87" i="2"/>
  <c r="E88" i="2"/>
  <c r="I88" i="2"/>
  <c r="O88" i="2"/>
  <c r="S88" i="2"/>
  <c r="E89" i="2"/>
  <c r="I89" i="2"/>
  <c r="O89" i="2"/>
  <c r="S89" i="2"/>
  <c r="E90" i="2"/>
  <c r="I90" i="2"/>
  <c r="O90" i="2"/>
  <c r="S90" i="2"/>
  <c r="E91" i="2"/>
  <c r="I91" i="2"/>
  <c r="O91" i="2"/>
  <c r="S91" i="2"/>
  <c r="E92" i="2"/>
  <c r="I92" i="2"/>
  <c r="O92" i="2"/>
  <c r="S92" i="2"/>
  <c r="E93" i="2"/>
  <c r="I93" i="2"/>
  <c r="O93" i="2"/>
  <c r="S93" i="2"/>
  <c r="E94" i="2"/>
  <c r="I94" i="2"/>
  <c r="O94" i="2"/>
  <c r="S94" i="2"/>
  <c r="E95" i="2"/>
  <c r="I95" i="2"/>
  <c r="O95" i="2"/>
  <c r="S95" i="2"/>
  <c r="E96" i="2"/>
  <c r="I96" i="2"/>
  <c r="O96" i="2"/>
  <c r="S96" i="2"/>
  <c r="E97" i="2"/>
  <c r="I97" i="2"/>
  <c r="O97" i="2"/>
  <c r="S97" i="2"/>
  <c r="E98" i="2"/>
  <c r="I98" i="2"/>
  <c r="O98" i="2"/>
  <c r="S98" i="2"/>
  <c r="E99" i="2"/>
  <c r="I99" i="2"/>
  <c r="O99" i="2"/>
  <c r="S99" i="2"/>
  <c r="E100" i="2"/>
  <c r="I100" i="2"/>
  <c r="O100" i="2"/>
  <c r="S100" i="2"/>
  <c r="E101" i="2"/>
  <c r="I101" i="2"/>
  <c r="O101" i="2"/>
  <c r="S101" i="2"/>
  <c r="E102" i="2"/>
  <c r="I102" i="2"/>
  <c r="O102" i="2"/>
  <c r="S102" i="2"/>
  <c r="E103" i="2"/>
  <c r="I103" i="2"/>
  <c r="O103" i="2"/>
  <c r="S103" i="2"/>
  <c r="E104" i="2"/>
  <c r="I104" i="2"/>
  <c r="O104" i="2"/>
  <c r="S104" i="2"/>
  <c r="E105" i="2"/>
  <c r="I105" i="2"/>
  <c r="O105" i="2"/>
  <c r="S105" i="2"/>
  <c r="E106" i="2"/>
  <c r="I106" i="2"/>
  <c r="O106" i="2"/>
  <c r="S106" i="2"/>
  <c r="E107" i="2"/>
  <c r="I107" i="2"/>
  <c r="O107" i="2"/>
  <c r="S107" i="2"/>
  <c r="E108" i="2"/>
  <c r="I108" i="2"/>
  <c r="O108" i="2"/>
  <c r="S108" i="2"/>
  <c r="E109" i="2"/>
  <c r="I109" i="2"/>
  <c r="O109" i="2"/>
  <c r="S109" i="2"/>
  <c r="E110" i="2"/>
  <c r="I110" i="2"/>
  <c r="O110" i="2"/>
  <c r="S110" i="2"/>
  <c r="E111" i="2"/>
  <c r="I111" i="2"/>
  <c r="O111" i="2"/>
  <c r="S111" i="2"/>
  <c r="E112" i="2"/>
  <c r="I112" i="2"/>
  <c r="O112" i="2"/>
  <c r="S112" i="2"/>
  <c r="E113" i="2"/>
  <c r="I113" i="2"/>
  <c r="O113" i="2"/>
  <c r="S113" i="2"/>
  <c r="E114" i="2"/>
  <c r="I114" i="2"/>
  <c r="O114" i="2"/>
  <c r="S114" i="2"/>
  <c r="E115" i="2"/>
  <c r="I115" i="2"/>
  <c r="O115" i="2"/>
  <c r="S115" i="2"/>
  <c r="E116" i="2"/>
  <c r="I116" i="2"/>
  <c r="O116" i="2"/>
  <c r="S116" i="2"/>
  <c r="E117" i="2"/>
  <c r="I117" i="2"/>
  <c r="O117" i="2"/>
  <c r="S117" i="2"/>
  <c r="E118" i="2"/>
  <c r="I118" i="2"/>
  <c r="O118" i="2"/>
  <c r="S118" i="2"/>
  <c r="E119" i="2"/>
  <c r="I119" i="2"/>
  <c r="O119" i="2"/>
  <c r="S119" i="2"/>
  <c r="E120" i="2"/>
  <c r="I120" i="2"/>
  <c r="O120" i="2"/>
  <c r="S120" i="2"/>
  <c r="E121" i="2"/>
  <c r="I121" i="2"/>
  <c r="O121" i="2"/>
  <c r="S121" i="2"/>
  <c r="E122" i="2"/>
  <c r="I122" i="2"/>
  <c r="O122" i="2"/>
  <c r="S122" i="2"/>
  <c r="E123" i="2"/>
  <c r="I123" i="2"/>
  <c r="O123" i="2"/>
  <c r="S123" i="2"/>
  <c r="E124" i="2"/>
  <c r="I124" i="2"/>
  <c r="O124" i="2"/>
  <c r="S124" i="2"/>
  <c r="E125" i="2"/>
  <c r="I125" i="2"/>
  <c r="O125" i="2"/>
  <c r="S125" i="2"/>
  <c r="E126" i="2"/>
  <c r="I126" i="2"/>
  <c r="O126" i="2"/>
  <c r="S126" i="2"/>
  <c r="E127" i="2"/>
  <c r="I127" i="2"/>
  <c r="O127" i="2"/>
  <c r="S127" i="2"/>
  <c r="E128" i="2"/>
  <c r="I128" i="2"/>
  <c r="O128" i="2"/>
  <c r="S128" i="2"/>
  <c r="E129" i="2"/>
  <c r="I129" i="2"/>
  <c r="O129" i="2"/>
  <c r="S129" i="2"/>
  <c r="E130" i="2"/>
  <c r="I130" i="2"/>
  <c r="O130" i="2"/>
  <c r="S130" i="2"/>
  <c r="E131" i="2"/>
  <c r="I131" i="2"/>
  <c r="O131" i="2"/>
  <c r="S131" i="2"/>
  <c r="E132" i="2"/>
  <c r="I132" i="2"/>
  <c r="O132" i="2"/>
  <c r="S132" i="2"/>
  <c r="E133" i="2"/>
  <c r="I133" i="2"/>
  <c r="O133" i="2"/>
  <c r="S133" i="2"/>
  <c r="E134" i="2"/>
  <c r="I134" i="2"/>
  <c r="O134" i="2"/>
  <c r="S134" i="2"/>
  <c r="E135" i="2"/>
  <c r="I135" i="2"/>
  <c r="O135" i="2"/>
  <c r="S135" i="2"/>
  <c r="E136" i="2"/>
  <c r="I136" i="2"/>
  <c r="O136" i="2"/>
  <c r="S136" i="2"/>
  <c r="E137" i="2"/>
  <c r="I137" i="2"/>
  <c r="O137" i="2"/>
  <c r="S137" i="2"/>
  <c r="E138" i="2"/>
  <c r="I138" i="2"/>
  <c r="O138" i="2"/>
  <c r="S138" i="2"/>
  <c r="E139" i="2"/>
  <c r="I139" i="2"/>
  <c r="O139" i="2"/>
  <c r="S139" i="2"/>
  <c r="E140" i="2"/>
  <c r="I140" i="2"/>
  <c r="O140" i="2"/>
  <c r="S140" i="2"/>
  <c r="E141" i="2"/>
  <c r="I141" i="2"/>
  <c r="O141" i="2"/>
  <c r="S141" i="2"/>
  <c r="E142" i="2"/>
  <c r="I142" i="2"/>
  <c r="O142" i="2"/>
  <c r="S142" i="2"/>
  <c r="E143" i="2"/>
  <c r="I143" i="2"/>
  <c r="O143" i="2"/>
  <c r="S143" i="2"/>
  <c r="E144" i="2"/>
  <c r="I144" i="2"/>
  <c r="O144" i="2"/>
  <c r="S144" i="2"/>
  <c r="E145" i="2"/>
  <c r="I145" i="2"/>
  <c r="O145" i="2"/>
  <c r="S145" i="2"/>
  <c r="E146" i="2"/>
  <c r="I146" i="2"/>
  <c r="O146" i="2"/>
  <c r="S146" i="2"/>
  <c r="E147" i="2"/>
  <c r="I147" i="2"/>
  <c r="O147" i="2"/>
  <c r="S147" i="2"/>
  <c r="E148" i="2"/>
  <c r="I148" i="2"/>
  <c r="O148" i="2"/>
  <c r="S148" i="2"/>
  <c r="E149" i="2"/>
  <c r="I149" i="2"/>
  <c r="O149" i="2"/>
  <c r="S149" i="2"/>
  <c r="E150" i="2"/>
  <c r="I150" i="2"/>
  <c r="O150" i="2"/>
  <c r="S150" i="2"/>
  <c r="E151" i="2"/>
  <c r="I151" i="2"/>
  <c r="O151" i="2"/>
  <c r="S151" i="2"/>
  <c r="E152" i="2"/>
  <c r="I152" i="2"/>
  <c r="O152" i="2"/>
  <c r="S152" i="2"/>
  <c r="E153" i="2"/>
  <c r="I153" i="2"/>
  <c r="O153" i="2"/>
  <c r="S153" i="2"/>
  <c r="E154" i="2"/>
  <c r="I154" i="2"/>
  <c r="O154" i="2"/>
  <c r="S154" i="2"/>
  <c r="E155" i="2"/>
  <c r="I155" i="2"/>
  <c r="O155" i="2"/>
  <c r="S155" i="2"/>
  <c r="E156" i="2"/>
  <c r="I156" i="2"/>
  <c r="O156" i="2"/>
  <c r="S156" i="2"/>
  <c r="E157" i="2"/>
  <c r="I157" i="2"/>
  <c r="O157" i="2"/>
  <c r="S157" i="2"/>
  <c r="E158" i="2"/>
  <c r="I158" i="2"/>
  <c r="O158" i="2"/>
  <c r="S158" i="2"/>
  <c r="E159" i="2"/>
  <c r="I159" i="2"/>
  <c r="O159" i="2"/>
  <c r="S159" i="2"/>
  <c r="E160" i="2"/>
  <c r="I160" i="2"/>
  <c r="O160" i="2"/>
  <c r="S160" i="2"/>
  <c r="E161" i="2"/>
  <c r="I161" i="2"/>
  <c r="O161" i="2"/>
  <c r="S161" i="2"/>
  <c r="E162" i="2"/>
  <c r="I162" i="2"/>
  <c r="O162" i="2"/>
  <c r="S162" i="2"/>
  <c r="E163" i="2"/>
  <c r="I163" i="2"/>
  <c r="O163" i="2"/>
  <c r="S163" i="2"/>
  <c r="E164" i="2"/>
  <c r="I164" i="2"/>
  <c r="O164" i="2"/>
  <c r="S164" i="2"/>
  <c r="E165" i="2"/>
  <c r="I165" i="2"/>
  <c r="O165" i="2"/>
  <c r="S165" i="2"/>
  <c r="E166" i="2"/>
  <c r="I166" i="2"/>
  <c r="O166" i="2"/>
  <c r="S166" i="2"/>
  <c r="E167" i="2"/>
  <c r="I167" i="2"/>
  <c r="O167" i="2"/>
  <c r="S167" i="2"/>
  <c r="E168" i="2"/>
  <c r="I168" i="2"/>
  <c r="O168" i="2"/>
  <c r="S168" i="2"/>
  <c r="E169" i="2"/>
  <c r="I169" i="2"/>
  <c r="O169" i="2"/>
  <c r="S169" i="2"/>
  <c r="E170" i="2"/>
  <c r="I170" i="2"/>
  <c r="O170" i="2"/>
  <c r="S170" i="2"/>
  <c r="E171" i="2"/>
  <c r="I171" i="2"/>
  <c r="O171" i="2"/>
  <c r="S171" i="2"/>
  <c r="E172" i="2"/>
  <c r="I172" i="2"/>
  <c r="O172" i="2"/>
  <c r="S172" i="2"/>
  <c r="E173" i="2"/>
  <c r="I173" i="2"/>
  <c r="O173" i="2"/>
  <c r="S173" i="2"/>
  <c r="E174" i="2"/>
  <c r="I174" i="2"/>
  <c r="O174" i="2"/>
  <c r="S174" i="2"/>
  <c r="E175" i="2"/>
  <c r="I175" i="2"/>
  <c r="O175" i="2"/>
  <c r="S175" i="2"/>
  <c r="E176" i="2"/>
  <c r="I176" i="2"/>
  <c r="O176" i="2"/>
  <c r="S176" i="2"/>
  <c r="E177" i="2"/>
  <c r="I177" i="2"/>
  <c r="O177" i="2"/>
  <c r="S177" i="2"/>
  <c r="E179" i="2"/>
  <c r="I179" i="2"/>
  <c r="O179" i="2"/>
  <c r="S179" i="2"/>
  <c r="E180" i="2"/>
  <c r="I180" i="2"/>
  <c r="O180" i="2"/>
  <c r="S180" i="2"/>
  <c r="E181" i="2"/>
  <c r="I181" i="2"/>
  <c r="O181" i="2"/>
  <c r="S181" i="2"/>
  <c r="E182" i="2"/>
  <c r="I182" i="2"/>
  <c r="O182" i="2"/>
  <c r="S182" i="2"/>
  <c r="E183" i="2"/>
  <c r="I183" i="2"/>
  <c r="O183" i="2"/>
  <c r="S183" i="2"/>
  <c r="E184" i="2"/>
  <c r="I184" i="2"/>
  <c r="O184" i="2"/>
  <c r="S184" i="2"/>
  <c r="E185" i="2"/>
  <c r="I185" i="2"/>
  <c r="O185" i="2"/>
  <c r="S185" i="2"/>
  <c r="E186" i="2"/>
  <c r="I186" i="2"/>
  <c r="O186" i="2"/>
  <c r="S186" i="2"/>
  <c r="E187" i="2"/>
  <c r="I187" i="2"/>
  <c r="O187" i="2"/>
  <c r="S187" i="2"/>
  <c r="E188" i="2"/>
  <c r="I188" i="2"/>
  <c r="O188" i="2"/>
  <c r="S188" i="2"/>
  <c r="E189" i="2"/>
  <c r="I189" i="2"/>
  <c r="O189" i="2"/>
  <c r="S189" i="2"/>
  <c r="E190" i="2"/>
  <c r="I190" i="2"/>
  <c r="O190" i="2"/>
  <c r="S190" i="2"/>
  <c r="E191" i="2"/>
  <c r="I191" i="2"/>
  <c r="O191" i="2"/>
  <c r="S191" i="2"/>
  <c r="E192" i="2"/>
  <c r="I192" i="2"/>
  <c r="O192" i="2"/>
  <c r="S192" i="2"/>
  <c r="E193" i="2"/>
  <c r="I193" i="2"/>
  <c r="O193" i="2"/>
  <c r="S193" i="2"/>
  <c r="E194" i="2"/>
  <c r="I194" i="2"/>
  <c r="O194" i="2"/>
  <c r="S194" i="2"/>
  <c r="E195" i="2"/>
  <c r="I195" i="2"/>
  <c r="O195" i="2"/>
  <c r="S195" i="2"/>
  <c r="E196" i="2"/>
  <c r="I196" i="2"/>
  <c r="O196" i="2"/>
  <c r="S196" i="2"/>
  <c r="E197" i="2"/>
  <c r="I197" i="2"/>
  <c r="O197" i="2"/>
  <c r="S197" i="2"/>
  <c r="E198" i="2"/>
  <c r="I198" i="2"/>
  <c r="O198" i="2"/>
  <c r="S198" i="2"/>
  <c r="E199" i="2"/>
  <c r="I199" i="2"/>
  <c r="O199" i="2"/>
  <c r="S199" i="2"/>
  <c r="E200" i="2"/>
  <c r="I200" i="2"/>
  <c r="O200" i="2"/>
  <c r="S200" i="2"/>
  <c r="E201" i="2"/>
  <c r="I201" i="2"/>
  <c r="O201" i="2"/>
  <c r="S201" i="2"/>
  <c r="E202" i="2"/>
  <c r="I202" i="2"/>
  <c r="O202" i="2"/>
  <c r="S202" i="2"/>
  <c r="E203" i="2"/>
  <c r="I203" i="2"/>
  <c r="O203" i="2"/>
  <c r="S203" i="2"/>
  <c r="E204" i="2"/>
  <c r="I204" i="2"/>
  <c r="O204" i="2"/>
  <c r="S204" i="2"/>
  <c r="E205" i="2"/>
  <c r="I205" i="2"/>
  <c r="O205" i="2"/>
  <c r="S205" i="2"/>
  <c r="E206" i="2"/>
  <c r="I206" i="2"/>
  <c r="O206" i="2"/>
  <c r="S206" i="2"/>
  <c r="E207" i="2"/>
  <c r="I207" i="2"/>
  <c r="O207" i="2"/>
  <c r="S207" i="2"/>
  <c r="E208" i="2"/>
  <c r="I208" i="2"/>
  <c r="O208" i="2"/>
  <c r="S208" i="2"/>
  <c r="E209" i="2"/>
  <c r="I209" i="2"/>
  <c r="O209" i="2"/>
  <c r="S209" i="2"/>
  <c r="E210" i="2"/>
  <c r="I210" i="2"/>
  <c r="O210" i="2"/>
  <c r="S210" i="2"/>
  <c r="E211" i="2"/>
  <c r="I211" i="2"/>
  <c r="O211" i="2"/>
  <c r="S211" i="2"/>
  <c r="E212" i="2"/>
  <c r="I212" i="2"/>
  <c r="O212" i="2"/>
  <c r="S212" i="2"/>
  <c r="E213" i="2"/>
  <c r="I213" i="2"/>
  <c r="O213" i="2"/>
  <c r="S213" i="2"/>
  <c r="E214" i="2"/>
  <c r="I214" i="2"/>
  <c r="O214" i="2"/>
  <c r="S214" i="2"/>
  <c r="E215" i="2"/>
  <c r="I215" i="2"/>
  <c r="O215" i="2"/>
  <c r="S215" i="2"/>
  <c r="E216" i="2"/>
  <c r="I216" i="2"/>
  <c r="O216" i="2"/>
  <c r="S216" i="2"/>
  <c r="E217" i="2"/>
  <c r="I217" i="2"/>
  <c r="O217" i="2"/>
  <c r="S217" i="2"/>
  <c r="E218" i="2"/>
  <c r="I218" i="2"/>
  <c r="O218" i="2"/>
  <c r="S218" i="2"/>
  <c r="E219" i="2"/>
  <c r="I219" i="2"/>
  <c r="O219" i="2"/>
  <c r="S219" i="2"/>
  <c r="E220" i="2"/>
  <c r="I220" i="2"/>
  <c r="O220" i="2"/>
  <c r="S220" i="2"/>
  <c r="E221" i="2"/>
  <c r="I221" i="2"/>
  <c r="O221" i="2"/>
  <c r="S221" i="2"/>
  <c r="E222" i="2"/>
  <c r="I222" i="2"/>
  <c r="O222" i="2"/>
  <c r="S222" i="2"/>
  <c r="E223" i="2"/>
  <c r="I223" i="2"/>
  <c r="O223" i="2"/>
  <c r="S223" i="2"/>
  <c r="E224" i="2"/>
  <c r="I224" i="2"/>
  <c r="O224" i="2"/>
  <c r="S224" i="2"/>
  <c r="E225" i="2"/>
  <c r="I225" i="2"/>
  <c r="O225" i="2"/>
  <c r="S225" i="2"/>
  <c r="E226" i="2"/>
  <c r="I226" i="2"/>
  <c r="O226" i="2"/>
  <c r="S226" i="2"/>
  <c r="E227" i="2"/>
  <c r="I227" i="2"/>
  <c r="O227" i="2"/>
  <c r="S227" i="2"/>
  <c r="E228" i="2"/>
  <c r="I228" i="2"/>
  <c r="O228" i="2"/>
  <c r="S228" i="2"/>
  <c r="E229" i="2"/>
  <c r="I229" i="2"/>
  <c r="O229" i="2"/>
  <c r="S229" i="2"/>
  <c r="E230" i="2"/>
  <c r="I230" i="2"/>
  <c r="O230" i="2"/>
  <c r="S230" i="2"/>
  <c r="E231" i="2"/>
  <c r="I231" i="2"/>
  <c r="O231" i="2"/>
  <c r="S231" i="2"/>
  <c r="E232" i="2"/>
  <c r="I232" i="2"/>
  <c r="O232" i="2"/>
  <c r="S232" i="2"/>
  <c r="E233" i="2"/>
  <c r="I233" i="2"/>
  <c r="O233" i="2"/>
  <c r="S233" i="2"/>
  <c r="E234" i="2"/>
  <c r="I234" i="2"/>
  <c r="O234" i="2"/>
  <c r="S234" i="2"/>
  <c r="E235" i="2"/>
  <c r="I235" i="2"/>
  <c r="O235" i="2"/>
  <c r="S235" i="2"/>
  <c r="E236" i="2"/>
  <c r="I236" i="2"/>
  <c r="O236" i="2"/>
  <c r="S236" i="2"/>
  <c r="E237" i="2"/>
  <c r="I237" i="2"/>
  <c r="O237" i="2"/>
  <c r="S237" i="2"/>
  <c r="E238" i="2"/>
  <c r="I238" i="2"/>
  <c r="O238" i="2"/>
  <c r="S238" i="2"/>
  <c r="E239" i="2"/>
  <c r="I239" i="2"/>
  <c r="O239" i="2"/>
  <c r="S239" i="2"/>
  <c r="E240" i="2"/>
  <c r="I240" i="2"/>
  <c r="O240" i="2"/>
  <c r="S240" i="2"/>
  <c r="E241" i="2"/>
  <c r="I241" i="2"/>
  <c r="O241" i="2"/>
  <c r="S241" i="2"/>
  <c r="E242" i="2"/>
  <c r="I242" i="2"/>
  <c r="O242" i="2"/>
  <c r="S242" i="2"/>
  <c r="E243" i="2"/>
  <c r="I243" i="2"/>
  <c r="O243" i="2"/>
  <c r="S243" i="2"/>
  <c r="E244" i="2"/>
  <c r="I244" i="2"/>
  <c r="O244" i="2"/>
  <c r="S244" i="2"/>
  <c r="E245" i="2"/>
  <c r="I245" i="2"/>
  <c r="O245" i="2"/>
  <c r="S245" i="2"/>
  <c r="E246" i="2"/>
  <c r="I246" i="2"/>
  <c r="O246" i="2"/>
  <c r="S246" i="2"/>
  <c r="E247" i="2"/>
  <c r="I247" i="2"/>
  <c r="O247" i="2"/>
  <c r="S247" i="2"/>
  <c r="E248" i="2"/>
  <c r="I248" i="2"/>
  <c r="O248" i="2"/>
  <c r="S248" i="2"/>
  <c r="E249" i="2"/>
  <c r="I249" i="2"/>
  <c r="O249" i="2"/>
  <c r="S249" i="2"/>
  <c r="E250" i="2"/>
  <c r="I250" i="2"/>
  <c r="O250" i="2"/>
  <c r="S250" i="2"/>
  <c r="E251" i="2"/>
  <c r="I251" i="2"/>
  <c r="O251" i="2"/>
  <c r="S251" i="2"/>
  <c r="E252" i="2"/>
  <c r="I252" i="2"/>
  <c r="O252" i="2"/>
  <c r="S252" i="2"/>
  <c r="E253" i="2"/>
  <c r="I253" i="2"/>
  <c r="O253" i="2"/>
  <c r="S253" i="2"/>
  <c r="E254" i="2"/>
  <c r="I254" i="2"/>
  <c r="O254" i="2"/>
  <c r="S254" i="2"/>
  <c r="E255" i="2"/>
  <c r="I255" i="2"/>
  <c r="O255" i="2"/>
  <c r="S255" i="2"/>
  <c r="E256" i="2"/>
  <c r="I256" i="2"/>
  <c r="O256" i="2"/>
  <c r="S256" i="2"/>
  <c r="E257" i="2"/>
  <c r="I257" i="2"/>
  <c r="O257" i="2"/>
  <c r="S257" i="2"/>
  <c r="E258" i="2"/>
  <c r="I258" i="2"/>
  <c r="O258" i="2"/>
  <c r="S258" i="2"/>
  <c r="E259" i="2"/>
  <c r="I259" i="2"/>
  <c r="O259" i="2"/>
  <c r="S259" i="2"/>
  <c r="E260" i="2"/>
  <c r="I260" i="2"/>
  <c r="O260" i="2"/>
  <c r="S260" i="2"/>
  <c r="E261" i="2"/>
  <c r="I261" i="2"/>
  <c r="O261" i="2"/>
  <c r="S261" i="2"/>
  <c r="E262" i="2"/>
  <c r="I262" i="2"/>
  <c r="O262" i="2"/>
  <c r="S262" i="2"/>
  <c r="E263" i="2"/>
  <c r="I263" i="2"/>
  <c r="O263" i="2"/>
  <c r="S263" i="2"/>
  <c r="E264" i="2"/>
  <c r="I264" i="2"/>
  <c r="O264" i="2"/>
  <c r="S264" i="2"/>
  <c r="E265" i="2"/>
  <c r="I265" i="2"/>
  <c r="O265" i="2"/>
  <c r="S265" i="2"/>
  <c r="E266" i="2"/>
  <c r="I266" i="2"/>
  <c r="O266" i="2"/>
  <c r="S266" i="2"/>
  <c r="E267" i="2"/>
  <c r="I267" i="2"/>
  <c r="O267" i="2"/>
  <c r="S267" i="2"/>
  <c r="E268" i="2"/>
  <c r="I268" i="2"/>
  <c r="O268" i="2"/>
  <c r="S268" i="2"/>
  <c r="E269" i="2"/>
  <c r="I269" i="2"/>
  <c r="O269" i="2"/>
  <c r="S269" i="2"/>
  <c r="E270" i="2"/>
  <c r="I270" i="2"/>
  <c r="O270" i="2"/>
  <c r="S270" i="2"/>
  <c r="E271" i="2"/>
  <c r="I271" i="2"/>
  <c r="O271" i="2"/>
  <c r="S271" i="2"/>
  <c r="E272" i="2"/>
  <c r="I272" i="2"/>
  <c r="O272" i="2"/>
  <c r="S272" i="2"/>
  <c r="E273" i="2"/>
  <c r="I273" i="2"/>
  <c r="O273" i="2"/>
  <c r="S273" i="2"/>
  <c r="E274" i="2"/>
  <c r="I274" i="2"/>
  <c r="O274" i="2"/>
  <c r="S274" i="2"/>
  <c r="E275" i="2"/>
  <c r="I275" i="2"/>
  <c r="O275" i="2"/>
  <c r="S275" i="2"/>
  <c r="E276" i="2"/>
  <c r="I276" i="2"/>
  <c r="O276" i="2"/>
  <c r="S276" i="2"/>
  <c r="E277" i="2"/>
  <c r="I277" i="2"/>
  <c r="O277" i="2"/>
  <c r="S277" i="2"/>
  <c r="E278" i="2"/>
  <c r="I278" i="2"/>
  <c r="O278" i="2"/>
  <c r="S278" i="2"/>
  <c r="E279" i="2"/>
  <c r="I279" i="2"/>
  <c r="O279" i="2"/>
  <c r="S279" i="2"/>
  <c r="E280" i="2"/>
  <c r="I280" i="2"/>
  <c r="O280" i="2"/>
  <c r="S280" i="2"/>
  <c r="E281" i="2"/>
  <c r="I281" i="2"/>
  <c r="O281" i="2"/>
  <c r="S281" i="2"/>
  <c r="E282" i="2"/>
  <c r="I282" i="2"/>
  <c r="O282" i="2"/>
  <c r="S282" i="2"/>
  <c r="E283" i="2"/>
  <c r="I283" i="2"/>
  <c r="O283" i="2"/>
  <c r="S283" i="2"/>
  <c r="E284" i="2"/>
  <c r="I284" i="2"/>
  <c r="O284" i="2"/>
  <c r="S284" i="2"/>
  <c r="E285" i="2"/>
  <c r="I285" i="2"/>
  <c r="O285" i="2"/>
  <c r="S285" i="2"/>
  <c r="I286" i="2"/>
  <c r="O286" i="2"/>
  <c r="S286" i="2"/>
  <c r="E287" i="2"/>
  <c r="I287" i="2"/>
  <c r="O287" i="2"/>
  <c r="S287" i="2"/>
  <c r="E288" i="2"/>
  <c r="I288" i="2"/>
  <c r="O288" i="2"/>
  <c r="S288" i="2"/>
  <c r="E289" i="2"/>
  <c r="I289" i="2"/>
  <c r="O289" i="2"/>
  <c r="S289" i="2"/>
  <c r="E290" i="2"/>
  <c r="I290" i="2"/>
  <c r="O290" i="2"/>
  <c r="S290" i="2"/>
  <c r="E291" i="2"/>
  <c r="I291" i="2"/>
  <c r="O291" i="2"/>
  <c r="S291" i="2"/>
  <c r="D168" i="2" l="1"/>
  <c r="D109" i="2"/>
  <c r="D86" i="2"/>
  <c r="D271" i="2"/>
  <c r="D267" i="2"/>
  <c r="D263" i="2"/>
  <c r="D259" i="2"/>
  <c r="D255" i="2"/>
  <c r="D251" i="2"/>
  <c r="D247" i="2"/>
  <c r="D242" i="2"/>
  <c r="D238" i="2"/>
  <c r="D290" i="2"/>
  <c r="D286" i="2"/>
  <c r="D283" i="2"/>
  <c r="D279" i="2"/>
  <c r="D275" i="2"/>
  <c r="D284" i="2"/>
  <c r="D280" i="2"/>
  <c r="D276" i="2"/>
  <c r="D272" i="2"/>
  <c r="D268" i="2"/>
  <c r="D264" i="2"/>
  <c r="D260" i="2"/>
  <c r="D256" i="2"/>
  <c r="D252" i="2"/>
  <c r="D248" i="2"/>
  <c r="D243" i="2"/>
  <c r="D235" i="2"/>
  <c r="D228" i="2"/>
  <c r="D221" i="2"/>
  <c r="D213" i="2"/>
  <c r="D181" i="2"/>
  <c r="D177" i="2"/>
  <c r="D161" i="2"/>
  <c r="D157" i="2"/>
  <c r="D153" i="2"/>
  <c r="D149" i="2"/>
  <c r="D145" i="2"/>
  <c r="D141" i="2"/>
  <c r="D137" i="2"/>
  <c r="D121" i="2"/>
  <c r="D101" i="2"/>
  <c r="D97" i="2"/>
  <c r="D90" i="2"/>
  <c r="D82" i="2"/>
  <c r="D78" i="2"/>
  <c r="D289" i="2"/>
  <c r="D230" i="2"/>
  <c r="D227" i="2"/>
  <c r="D224" i="2"/>
  <c r="D220" i="2"/>
  <c r="D216" i="2"/>
  <c r="D212" i="2"/>
  <c r="D208" i="2"/>
  <c r="D204" i="2"/>
  <c r="D200" i="2"/>
  <c r="D196" i="2"/>
  <c r="D192" i="2"/>
  <c r="D188" i="2"/>
  <c r="D184" i="2"/>
  <c r="D180" i="2"/>
  <c r="D176" i="2"/>
  <c r="D172" i="2"/>
  <c r="D164" i="2"/>
  <c r="D160" i="2"/>
  <c r="D156" i="2"/>
  <c r="D152" i="2"/>
  <c r="D148" i="2"/>
  <c r="D144" i="2"/>
  <c r="D140" i="2"/>
  <c r="D136" i="2"/>
  <c r="D132" i="2"/>
  <c r="D128" i="2"/>
  <c r="D124" i="2"/>
  <c r="D120" i="2"/>
  <c r="D116" i="2"/>
  <c r="D112" i="2"/>
  <c r="D108" i="2"/>
  <c r="D104" i="2"/>
  <c r="D100" i="2"/>
  <c r="D96" i="2"/>
  <c r="D93" i="2"/>
  <c r="D89" i="2"/>
  <c r="D85" i="2"/>
  <c r="D81" i="2"/>
  <c r="D77" i="2"/>
  <c r="D73" i="2"/>
  <c r="D292" i="2"/>
  <c r="D287" i="2"/>
  <c r="D239" i="2"/>
  <c r="D291" i="2"/>
  <c r="D288" i="2"/>
  <c r="D285" i="2"/>
  <c r="D281" i="2"/>
  <c r="D277" i="2"/>
  <c r="D273" i="2"/>
  <c r="D269" i="2"/>
  <c r="D265" i="2"/>
  <c r="D261" i="2"/>
  <c r="D257" i="2"/>
  <c r="D253" i="2"/>
  <c r="D249" i="2"/>
  <c r="D244" i="2"/>
  <c r="D240" i="2"/>
  <c r="D282" i="2"/>
  <c r="D278" i="2"/>
  <c r="D274" i="2"/>
  <c r="D270" i="2"/>
  <c r="D266" i="2"/>
  <c r="D262" i="2"/>
  <c r="D258" i="2"/>
  <c r="D254" i="2"/>
  <c r="D250" i="2"/>
  <c r="D246" i="2"/>
  <c r="D245" i="2"/>
  <c r="D241" i="2"/>
  <c r="D237" i="2"/>
  <c r="D209" i="2"/>
  <c r="D193" i="2"/>
  <c r="D133" i="2"/>
  <c r="D125" i="2"/>
  <c r="D113" i="2"/>
  <c r="D94" i="2"/>
  <c r="D74" i="2"/>
  <c r="D234" i="2"/>
  <c r="D231" i="2"/>
  <c r="D217" i="2"/>
  <c r="D201" i="2"/>
  <c r="D189" i="2"/>
  <c r="D173" i="2"/>
  <c r="D105" i="2"/>
  <c r="D233" i="2"/>
  <c r="D229" i="2"/>
  <c r="D226" i="2"/>
  <c r="D223" i="2"/>
  <c r="D219" i="2"/>
  <c r="D215" i="2"/>
  <c r="D211" i="2"/>
  <c r="D207" i="2"/>
  <c r="D203" i="2"/>
  <c r="D199" i="2"/>
  <c r="D195" i="2"/>
  <c r="D191" i="2"/>
  <c r="D187" i="2"/>
  <c r="D183" i="2"/>
  <c r="D179" i="2"/>
  <c r="D175" i="2"/>
  <c r="D171" i="2"/>
  <c r="D167" i="2"/>
  <c r="D163" i="2"/>
  <c r="D159" i="2"/>
  <c r="D155" i="2"/>
  <c r="D151" i="2"/>
  <c r="D147" i="2"/>
  <c r="D143" i="2"/>
  <c r="D139" i="2"/>
  <c r="D135" i="2"/>
  <c r="D131" i="2"/>
  <c r="D127" i="2"/>
  <c r="D123" i="2"/>
  <c r="D119" i="2"/>
  <c r="D115" i="2"/>
  <c r="D111" i="2"/>
  <c r="D107" i="2"/>
  <c r="D103" i="2"/>
  <c r="D99" i="2"/>
  <c r="D92" i="2"/>
  <c r="D88" i="2"/>
  <c r="D84" i="2"/>
  <c r="D80" i="2"/>
  <c r="D76" i="2"/>
  <c r="D72" i="2"/>
  <c r="D205" i="2"/>
  <c r="D197" i="2"/>
  <c r="D185" i="2"/>
  <c r="D169" i="2"/>
  <c r="D165" i="2"/>
  <c r="D129" i="2"/>
  <c r="D117" i="2"/>
  <c r="D236" i="2"/>
  <c r="D232" i="2"/>
  <c r="D225" i="2"/>
  <c r="D222" i="2"/>
  <c r="D218" i="2"/>
  <c r="D214" i="2"/>
  <c r="D210" i="2"/>
  <c r="D206" i="2"/>
  <c r="D202" i="2"/>
  <c r="D198" i="2"/>
  <c r="D194" i="2"/>
  <c r="D190" i="2"/>
  <c r="D186" i="2"/>
  <c r="D182" i="2"/>
  <c r="D174" i="2"/>
  <c r="D170" i="2"/>
  <c r="D166" i="2"/>
  <c r="D162" i="2"/>
  <c r="D158" i="2"/>
  <c r="D154" i="2"/>
  <c r="D150" i="2"/>
  <c r="D146" i="2"/>
  <c r="D142" i="2"/>
  <c r="D138" i="2"/>
  <c r="D134" i="2"/>
  <c r="D130" i="2"/>
  <c r="D126" i="2"/>
  <c r="D122" i="2"/>
  <c r="D118" i="2"/>
  <c r="D114" i="2"/>
  <c r="D110" i="2"/>
  <c r="D106" i="2"/>
  <c r="D102" i="2"/>
  <c r="D98" i="2"/>
  <c r="D95" i="2"/>
  <c r="D91" i="2"/>
  <c r="D87" i="2"/>
  <c r="D83" i="2"/>
  <c r="D79" i="2"/>
  <c r="D75" i="2"/>
  <c r="D71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56" i="2" l="1"/>
  <c r="D66" i="2"/>
  <c r="D62" i="2"/>
  <c r="D50" i="2"/>
  <c r="D58" i="2"/>
  <c r="D70" i="2"/>
  <c r="D63" i="2"/>
  <c r="D59" i="2"/>
  <c r="D55" i="2"/>
  <c r="D51" i="2"/>
  <c r="D69" i="2"/>
  <c r="D54" i="2"/>
  <c r="D67" i="2"/>
  <c r="D64" i="2"/>
  <c r="D60" i="2"/>
  <c r="D52" i="2"/>
  <c r="D68" i="2"/>
  <c r="D65" i="2"/>
  <c r="D61" i="2"/>
  <c r="D53" i="2"/>
  <c r="D57" i="2"/>
  <c r="S44" i="2"/>
  <c r="S45" i="2"/>
  <c r="S46" i="2"/>
  <c r="S47" i="2"/>
  <c r="S48" i="2"/>
  <c r="S49" i="2"/>
  <c r="S13" i="2" l="1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D40" i="2" l="1"/>
  <c r="D45" i="2"/>
  <c r="D43" i="2"/>
  <c r="D48" i="2"/>
  <c r="D44" i="2"/>
  <c r="D36" i="2"/>
  <c r="D32" i="2"/>
  <c r="D28" i="2"/>
  <c r="D24" i="2"/>
  <c r="D20" i="2"/>
  <c r="D16" i="2"/>
  <c r="D47" i="2"/>
  <c r="D39" i="2"/>
  <c r="D35" i="2"/>
  <c r="D31" i="2"/>
  <c r="D27" i="2"/>
  <c r="D23" i="2"/>
  <c r="D19" i="2"/>
  <c r="D15" i="2"/>
  <c r="D46" i="2"/>
  <c r="D42" i="2"/>
  <c r="D38" i="2"/>
  <c r="D34" i="2"/>
  <c r="D30" i="2"/>
  <c r="D26" i="2"/>
  <c r="D22" i="2"/>
  <c r="D18" i="2"/>
  <c r="D14" i="2"/>
  <c r="D49" i="2"/>
  <c r="D41" i="2"/>
  <c r="D37" i="2"/>
  <c r="D33" i="2"/>
  <c r="D29" i="2"/>
  <c r="D25" i="2"/>
  <c r="D21" i="2"/>
  <c r="D17" i="2"/>
  <c r="D13" i="2"/>
</calcChain>
</file>

<file path=xl/sharedStrings.xml><?xml version="1.0" encoding="utf-8"?>
<sst xmlns="http://schemas.openxmlformats.org/spreadsheetml/2006/main" count="626" uniqueCount="336">
  <si>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</si>
  <si>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</si>
  <si>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</si>
  <si>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</si>
  <si>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</si>
  <si>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</si>
  <si>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</si>
  <si>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</si>
  <si>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</si>
  <si>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</si>
  <si>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</si>
  <si>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</si>
  <si>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</si>
  <si>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</si>
  <si>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</si>
  <si>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</si>
  <si>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</si>
  <si>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</si>
  <si>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</si>
  <si>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5.2 Доля получателей услуг, удовлетворенных организационными условиями предоставления услуг</t>
  </si>
  <si>
    <t>Наименование муниципальных районов/городских округов</t>
  </si>
  <si>
    <t>Белгородский район</t>
  </si>
  <si>
    <t>Борисовский район</t>
  </si>
  <si>
    <t>Вейделевский район</t>
  </si>
  <si>
    <t>Волоконовский район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</si>
  <si>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</si>
  <si>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</si>
  <si>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</si>
  <si>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</si>
  <si>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</si>
  <si>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Прохоровский район</t>
  </si>
  <si>
    <t>Ракитянский район</t>
  </si>
  <si>
    <t>Ровеньский район</t>
  </si>
  <si>
    <t>Чернянский район</t>
  </si>
  <si>
    <t>город Белгород</t>
  </si>
  <si>
    <t>2021 год</t>
  </si>
  <si>
    <t xml:space="preserve">МБДОУ детский сад комбинированного вида № 1 г. Белгорода </t>
  </si>
  <si>
    <t xml:space="preserve">МАДОУ детский сад общеразвивающего вида № 2 г. Белгорода </t>
  </si>
  <si>
    <t xml:space="preserve">МБДОУ детский сад комбинированного вида № 6 г. Белгорода </t>
  </si>
  <si>
    <t xml:space="preserve">МБДОУ детский сад комбинированного вида № 8 г. Белгорода </t>
  </si>
  <si>
    <t xml:space="preserve">МБДОУ детский сад комбинированного вида № 10 «Земский» г. Белгорода </t>
  </si>
  <si>
    <t xml:space="preserve">МБДОУ детский сад компенсирующего вида № 12 «Ивушка» г. Белгорода </t>
  </si>
  <si>
    <t xml:space="preserve">МБДОУ детский сад № 14 «Центр развития ребенка «Золотой ключик» г. Белгорода </t>
  </si>
  <si>
    <t xml:space="preserve">МБДОУ детский сад комбинированного вида № 15 «Дружная семейка» г. Белгорода </t>
  </si>
  <si>
    <t xml:space="preserve">МБДОУ детский сад комбинированного вида № 17 «Салют» г. Белгорода </t>
  </si>
  <si>
    <t xml:space="preserve">МБДОУ детский сад комбинированного вида № 18 «Лучик» г. Белгорода </t>
  </si>
  <si>
    <t xml:space="preserve">МБДОУ детский сад № 19 «Антошка» г. Белгорода </t>
  </si>
  <si>
    <t xml:space="preserve">МБДОУ детский сад «Центр развития ребенка» № 57 г. Белгорода </t>
  </si>
  <si>
    <t xml:space="preserve">МБДОУ детский сад № 58 «Центр развития ребенка» г. Белгорода </t>
  </si>
  <si>
    <t xml:space="preserve">МАДОУ детский сад № 66 «Центр развития ребенка «Теремок» г. Белгорода </t>
  </si>
  <si>
    <t xml:space="preserve">МАДОУ детский сад № 69 «Центр развития ребенка «Сказка» г. Белгорода </t>
  </si>
  <si>
    <t xml:space="preserve">МБДОУ детский сад № 70 «Центр развития ребенка «Светлячок» г. Белгорода </t>
  </si>
  <si>
    <t xml:space="preserve">МАДОУ детский сад № 74 «Центр развития ребенка «Забава» г. Белгорода </t>
  </si>
  <si>
    <t xml:space="preserve">МБДОУ детский сад № 75 «Центр развития ребенка» г. Белгорода </t>
  </si>
  <si>
    <t xml:space="preserve">МБДОУ детский сад № 88 «Центр развития ребенка «Улыбка» г. Белгорода </t>
  </si>
  <si>
    <t xml:space="preserve">МБДОУ детский сад № 89 «Центр развития ребенка «Непоседы» г. Белгорода </t>
  </si>
  <si>
    <t xml:space="preserve">ЧДОУ «Изюминка» </t>
  </si>
  <si>
    <t xml:space="preserve">ДОАНО «Детский сад «Радуга» </t>
  </si>
  <si>
    <t xml:space="preserve">ЧДОУ детский сад «Рождественский» </t>
  </si>
  <si>
    <t xml:space="preserve">ЧДОУ детский сад «Покровский» </t>
  </si>
  <si>
    <t xml:space="preserve">ЧДОУ «Волшебная страна» </t>
  </si>
  <si>
    <t xml:space="preserve">ДО АНО «Детский сад «Кроха» </t>
  </si>
  <si>
    <t xml:space="preserve">ЧДОУ «Детский сад «Стрекоза» </t>
  </si>
  <si>
    <t xml:space="preserve">ЧДОУ «Детский сад «Гудвин» </t>
  </si>
  <si>
    <t xml:space="preserve">ИП Белузин А.Н.(частный детский сад «Малютка») </t>
  </si>
  <si>
    <t xml:space="preserve">ИП Гран И.Н.(частный детский сад «Монтессори-Крэш») </t>
  </si>
  <si>
    <t xml:space="preserve">ИП Ершова Ю.И.(частный детский центр «Первый Я») </t>
  </si>
  <si>
    <t xml:space="preserve">ИП Мелешина Ж. В.(частный детский сад «Машенька») </t>
  </si>
  <si>
    <t xml:space="preserve">ИП Поддубная Т.К. (частный детский сад «Белгородская школа Монтессори») </t>
  </si>
  <si>
    <t xml:space="preserve">ООО «Букварь» (частный детский сад «Любимый малыш») </t>
  </si>
  <si>
    <t xml:space="preserve">Муниципальное автономное общеобразовательное учреждение «Центр образования № 1» </t>
  </si>
  <si>
    <t xml:space="preserve">Муниципальное бюджетное общеобразовательное учреждение «Гимназия № 2» г. Белгорода </t>
  </si>
  <si>
    <t xml:space="preserve">Муниципальное бюджетное общеобразовательное учреждение «Гимназия № 3» г. Белгорода </t>
  </si>
  <si>
    <t xml:space="preserve">Муниципальное бюджетное общеобразовательное учреждение «Средняя общеобразовательная школа № 4» г. Белгорода </t>
  </si>
  <si>
    <t xml:space="preserve">Муниципальное бюджетное общеобразовательное учреждение «Гимназия № 5» г. Белгорода </t>
  </si>
  <si>
    <t xml:space="preserve">Муниципальное бюджетное общеобразовательное учреждение «Средняя общеобразовательная школа № 7» г. Белгорода </t>
  </si>
  <si>
    <t xml:space="preserve">Областное государственное бюджетное общеобразовательное учреждение «Лицей № 9 г. Белгорода» Белгородской области </t>
  </si>
  <si>
    <t xml:space="preserve">Муниципальное бюджетное общеобразовательное учреждение «Лицей № 10» г. Белгорода </t>
  </si>
  <si>
    <t xml:space="preserve">Муниципальное бюджетное общеобразовательное учреждение «Средняя общеобразовательная школа № 11» г. Белгорода </t>
  </si>
  <si>
    <t xml:space="preserve">Муниципальное бюджетное общеобразовательное учреждение «Гимназия № 12» г. Белгорода им. Ф.С. Хихлушки </t>
  </si>
  <si>
    <t xml:space="preserve">Муниципальное бюджетное общеобразовательное учреждение «Средняя общеобразовательная школа № 13» г. Белгорода </t>
  </si>
  <si>
    <t xml:space="preserve">Муниципальное бюджетное общеобразовательное учреждение «Средняя общеобразовательная школа № 20» г. Белгорода </t>
  </si>
  <si>
    <t xml:space="preserve">Муниципальное бюджетное общеобразовательное учреждение «Гимназия № 22» г. Белгорода </t>
  </si>
  <si>
    <t xml:space="preserve">Муниципальное бюджетное общеобразовательное учреждение «Лицей № 32» г. Белгорода </t>
  </si>
  <si>
    <t xml:space="preserve">Областное государственное автономное общеобразовательное учреждение «Шуховский лицей» Белгородской области </t>
  </si>
  <si>
    <t xml:space="preserve">Муниципальное бюджетное общеобразовательное учреждение «Средняя общеобразовательная школа № 49 с углубленным изучением отдельных предметов» г. Белгорода </t>
  </si>
  <si>
    <t xml:space="preserve">Муниципальное бюджетное общеобразовательное учреждение «Прогимназия № 51» г. Белгорода </t>
  </si>
  <si>
    <t xml:space="preserve">Государственное бюджетное общеобразовательное учреждение школа-интернат «Белгородский инженерный юношеский лицей-интернат» </t>
  </si>
  <si>
    <t xml:space="preserve">Муниципальное бюджетное дошкольное образовательное учреждение «Детский сад комбинированного вида №12» Алексеевского городского округа </t>
  </si>
  <si>
    <t xml:space="preserve">Муниципальное бюджетное дошкольное образовательное учреждение «Детский сад комбинированного вида №17» Алексеевского городского округа </t>
  </si>
  <si>
    <t xml:space="preserve">Муниципальное бюджетное дошкольное образовательное учреждение «Алейниковский детский сад» Алексеевского городского округа </t>
  </si>
  <si>
    <t xml:space="preserve">Муниципальное бюджетное общеобразовательное учреждение «Гарбузовская средняя общеобразовательная школа» Алексеевского городского округа </t>
  </si>
  <si>
    <t xml:space="preserve">Муниципальное бюджетное общеобразовательное учреждение «Жуковская средняя общеобразовательная школа» Алексеевского городского округа </t>
  </si>
  <si>
    <t xml:space="preserve">Областное государственное бюджетное общеобразовательное учреждение "Алексеевская средняя общеобразовательная школа" Белгородской области </t>
  </si>
  <si>
    <t xml:space="preserve">Муниципальное бюджетное общеобразовательное учреждение «Матреногезовская средняя общеобразовательная школа» Алексеевского городского округа </t>
  </si>
  <si>
    <t xml:space="preserve">Муниципальное бюджетное общеобразовательное учреждение «Средняя общеобразовательная школа №4» Алексеевского городского округа </t>
  </si>
  <si>
    <t xml:space="preserve">МДОУ «ЦРР – детский сад №4 п.Майский» </t>
  </si>
  <si>
    <t xml:space="preserve">МДОУ «Детский сад №15 п. Разумное» </t>
  </si>
  <si>
    <t xml:space="preserve">МДОУ «Детский сад общеразвивающего вида №25 с. Ясные Зори» </t>
  </si>
  <si>
    <t xml:space="preserve">МДОУ «Детский сад общеразвивающего вида №27 п. Разумное» </t>
  </si>
  <si>
    <t xml:space="preserve">МДОУ «Детский сад №31 с. Бессоновка» </t>
  </si>
  <si>
    <t xml:space="preserve">Муниципальное общеобразовательное учреждение «Головинская средняя общеобразовательная школа Белгородского района Белгородской области» </t>
  </si>
  <si>
    <t xml:space="preserve">Муниципальное общеобразовательное учреждение «Дубовская средняя общеобразовательная школа Белгородского района Белгородской области с углублённым изучением отдельных предметов» </t>
  </si>
  <si>
    <t xml:space="preserve">Муниципальное общеобразовательное учреждение «Майская гимназия Белгородского района Белгородской области» </t>
  </si>
  <si>
    <t xml:space="preserve">Муниципальное общеобразовательное учреждение «Пушкарская средняя общеобразовательная школа Белгородского района Белгородской области» </t>
  </si>
  <si>
    <t xml:space="preserve">Муниципальное общеобразовательное учреждение «Малиновская основная общеобразовательная школа Белгородского района Белгородской области» </t>
  </si>
  <si>
    <t xml:space="preserve">Муниципальное общеобразовательное учреждение «Разуменская средняя общеобразовательная школа №3 Белгородского района Белгородской области» </t>
  </si>
  <si>
    <t xml:space="preserve">МБДОУ «Центр развития ребёнка-детский сад «Сказка» </t>
  </si>
  <si>
    <t xml:space="preserve">МБДОУ- детский сад комбинированного вида «Теремок» </t>
  </si>
  <si>
    <t xml:space="preserve">МБДОУ «Грузсчанский детский» </t>
  </si>
  <si>
    <t xml:space="preserve">МБДОУ «Байцуровский детский сад «Чебурашка» </t>
  </si>
  <si>
    <t xml:space="preserve">Муниципальное бюджетное общеобразовательное учреждение «Борисовская средняя общеобразовательная школа №2» </t>
  </si>
  <si>
    <t xml:space="preserve">Муниципальное бюджетное общеобразовательное учреждение «Борисовская основная общеобразовательная школа №4» </t>
  </si>
  <si>
    <t xml:space="preserve">ОГБОУ «Борисовская СОШ» </t>
  </si>
  <si>
    <t xml:space="preserve">МДОУ «Центр развития ребенка - детский сад № 2» г. Валуйки Белгородской области </t>
  </si>
  <si>
    <t xml:space="preserve">МДОУ детский сад № 3 комбинированного вида города Валуйки Белгородской области </t>
  </si>
  <si>
    <t xml:space="preserve">МДОУ «Детский сад № 4 «Калинка» комбинированного вида» города Валуйки белгородской области </t>
  </si>
  <si>
    <t xml:space="preserve">МДОУ детский сад № 5 комбинированного вида г. Валуйки Белгородской области </t>
  </si>
  <si>
    <t xml:space="preserve">МДОУ «Центр развития ребёнка- детский сад № 8 «Золотая рыбка» г. Валуйки Белгородской области </t>
  </si>
  <si>
    <t xml:space="preserve">МДОУ детский сад № 9 комбинированного вида города Валуйки Белгородской области </t>
  </si>
  <si>
    <t xml:space="preserve">МДОУ детский сад № 11 комбинированного вида города Валуйки Белгородской области </t>
  </si>
  <si>
    <t xml:space="preserve">МДОУ детский сад № 1 комбинированного вида п. Уразово Валуйского района Белгородской области </t>
  </si>
  <si>
    <t xml:space="preserve">МДОУ детский сад № 4 «Радуга» поселка Уразово Валуйского района Белгородской области </t>
  </si>
  <si>
    <t xml:space="preserve">МДОУ детский сад «Улыбка» с. Рождествено Валуйского района Белгородской области </t>
  </si>
  <si>
    <t xml:space="preserve">МДОУ детский сад "Солнышко" с. Шелаево Валуйского района Белгородской области </t>
  </si>
  <si>
    <t xml:space="preserve">Муниципальное общеобразовательное учреждение «Средняя общеобразовательная школа №1» города Валуйки Белгородской области </t>
  </si>
  <si>
    <t xml:space="preserve">Муниципальное общеобразовательное учреждение «Средняя общеобразовательная школа № 2 с углубленным изучением отдельных предметов» города Валуйки Белгородской области </t>
  </si>
  <si>
    <t xml:space="preserve">Муниципальное общеобразовательное учреждение «Средняя общеобразовательная школа №3» г. Валуйки Белгородской области </t>
  </si>
  <si>
    <t xml:space="preserve">Областное государственное бюджетное общеобразовательное учреждение «Валуйская средняя общеобразовательная школа № 4» Белгородской области </t>
  </si>
  <si>
    <t xml:space="preserve">Муниципальное общеобразовательное учреждение «Средняя общеобразовательная школа №5» города Валуйки Белгородской области </t>
  </si>
  <si>
    <t xml:space="preserve">МДОУ детский сад №1 комбинированного вида п. Вейделевка Вейделевского района Белгородской области </t>
  </si>
  <si>
    <t xml:space="preserve">МДОУ «Центр развития ребенка – детский сад «Радуга» п. Вейделевка Вейделевского района Белгородской области» </t>
  </si>
  <si>
    <t xml:space="preserve">МДОУ детский сад с. Белый Колодезь Вейделевского района Белгородской области </t>
  </si>
  <si>
    <t xml:space="preserve">МДОУ детский сад с. Долгое общеразвивающего вида Вейделевского района Белгородской области </t>
  </si>
  <si>
    <t xml:space="preserve">Муниципальное общеобразовательное учреждение «Белоколодезская средняя общеобразовательная школа Вейделевского района Белгородской области» </t>
  </si>
  <si>
    <t xml:space="preserve">ОГБОУ «Вейделевская средняя общеобразовательная школа» Белгородской области </t>
  </si>
  <si>
    <t xml:space="preserve">Муниципальное общеобразовательное учреждение «Викторопольская средняя общеобразовательная школа Вейделевского района Белгородской области» </t>
  </si>
  <si>
    <t xml:space="preserve">Муниципальное общеобразовательное учреждение «Клименковская средняя общеобразовательная школа Вейделевского района Белгородской области имени Таволжанского Павла Викторовича» </t>
  </si>
  <si>
    <t xml:space="preserve">МБДОУ «Семицветик» Волоконовского района Белгородской области» </t>
  </si>
  <si>
    <t xml:space="preserve">МБДОУ Волоконовский детский сад №4 «Теремок» Волоконовского района Белгородской области </t>
  </si>
  <si>
    <t xml:space="preserve">Муниципальное бюджетное общеобразовательное учреждение «Волоконовская СОШ № 1» </t>
  </si>
  <si>
    <t xml:space="preserve">Муниципальное бюджетное общеобразовательное учреждение «Волоконовская СОШ № 2» </t>
  </si>
  <si>
    <t xml:space="preserve">Муниципальное бюджетное общеобразовательное учреждение «Грушевская ООШ» </t>
  </si>
  <si>
    <t xml:space="preserve">МБДОУ «Детский сад комбинированного вида «Капелька» Грайворонского района Белгородской области </t>
  </si>
  <si>
    <t xml:space="preserve">Муниципальное бюджетное общеобразовательное учреждение «Средняя общеобразовательная школа с углубленным изучением отдельных предметов» города Грайворона Грайворонского района Белгородской области </t>
  </si>
  <si>
    <t xml:space="preserve">Муниципальное бюджетное общеобразовательное учреждение «Средняя общеобразовательная школа им. В.Г. Шухова» города Грайворона Грайворонского района Белгородской области </t>
  </si>
  <si>
    <t xml:space="preserve">Муниципальное бюджетное общеобразовательное учреждение «Головчинская средняя общеобразовательная школа с углубленным изучением отдельных предметов» Грайворонского района Белгородской области </t>
  </si>
  <si>
    <t xml:space="preserve">Муниципальное бюджетное общеобразовательное учреждение «Гора-Подольская средняя общеобразовательная школа» Грайворонского района Белгородской области </t>
  </si>
  <si>
    <t xml:space="preserve">Муниципальное бюджетное общеобразовательное учреждение «Безыменская средняя общеобразовательная школа» Грайворонского района Белгородской области </t>
  </si>
  <si>
    <t xml:space="preserve">МАДОУ «Детский сад комбинированного вида №2 «Ромашка» города Губкина Белгородской области </t>
  </si>
  <si>
    <t xml:space="preserve">МБДОУ «Детский сад компенсирующего вида №3 «Белоснежка» города Губкина Белгородской области </t>
  </si>
  <si>
    <t xml:space="preserve">МБДОУ «Детский сад общеразвивающего вида № 5 «Березка» города Губкина Белгородской области </t>
  </si>
  <si>
    <t xml:space="preserve">МАДОУ «Центр развития ребенка- детский сад №28 «Журавлик» города Губкина Белгородской области </t>
  </si>
  <si>
    <t xml:space="preserve">МАДОУ «Детский сад комбинированного вида №32 «Журавушка» города Губкина Белгородской области </t>
  </si>
  <si>
    <t xml:space="preserve">МАДОУ «Центр развития ребенка-детский сад № 35 «Родничок» города Губкина Белгородской области </t>
  </si>
  <si>
    <t xml:space="preserve">МАДОУ «Детский сад комбинированного вида №39 «Золотая рыбка» города Губкина Белгородской области </t>
  </si>
  <si>
    <t xml:space="preserve">МБДОУ «Детский сад комбинированного вида №40 «Веселинка» города Губкина Белгородской области </t>
  </si>
  <si>
    <t xml:space="preserve">МАДОУ «Детский сад комбинированного вида № 2 «Сказка» поселка Троицкий Губкинского района Белгородской области </t>
  </si>
  <si>
    <t xml:space="preserve">МАОУ «Средняя общеобразовательная школа № 1 с углубленным изучением отдельных предметов» г. Губкина Белгородской области </t>
  </si>
  <si>
    <t xml:space="preserve">Муниципальное бюджетное общеобразовательное учреждение «Средняя общеобразовательная школа № 3» г. Губкина Белгородской области </t>
  </si>
  <si>
    <t xml:space="preserve">МАОУ «Лицей № 5» г. Губкина Белгородской области </t>
  </si>
  <si>
    <t xml:space="preserve">МАОУ «Гимназия № 6» г. Губкина Белгородской области </t>
  </si>
  <si>
    <t xml:space="preserve">Муниципальное бюджетное общеобразовательное учреждение «Средняя общеобразовательная школа № 7» г. Губкина Белгородской области </t>
  </si>
  <si>
    <t xml:space="preserve">Муниципальное бюджетное общеобразовательное учреждение «Средняя общеобразовательная школа № 11» г. Губкина Белгородской области </t>
  </si>
  <si>
    <t xml:space="preserve">Муниципальное бюджетное общеобразовательное учреждение «Средняя общеобразовательная школа № 15» г. Губкина Белгородской области </t>
  </si>
  <si>
    <t xml:space="preserve">МАОУ «Средняя общеобразовательная школа № 16» г.Губкина Белгородской области </t>
  </si>
  <si>
    <t xml:space="preserve">МДОУ Центр развития ребенка – детский сад «Сказка» п. Ивня Белгородской области </t>
  </si>
  <si>
    <t xml:space="preserve">МБДОУ детский сад общеразвивающего вида «Родничок» с. Верхопенье Ивнянского района Белгородской области </t>
  </si>
  <si>
    <t xml:space="preserve">Муниципальное бюджетное общеобразовательное учреждение "Ивнянская средняя общеобразовательная школа №1" Ивнянского района Белгородской области </t>
  </si>
  <si>
    <t xml:space="preserve">Муниципальное бюджетное общеобразовательное учреждение "Покровская основная общеобразовательная школа" Ивнянского района Белгородской области </t>
  </si>
  <si>
    <t xml:space="preserve">Областное государственное бюджетное общеобразовательное учреждение "Верхопенская средняя общеобразовательная школа имени М.Р.Абросимова" Белгородской области </t>
  </si>
  <si>
    <t xml:space="preserve">МБДОУ «Детский сад общеразвивающего вида №1 «Сказка» г. Короча Белгородской области» </t>
  </si>
  <si>
    <t xml:space="preserve">МБДОУ «Детский сад общеразвивающего вида №3 с. Бехтеевка Корочанского района Белгородской области» </t>
  </si>
  <si>
    <t xml:space="preserve">Муниципальное бюджетное общеобразовательное учреждение «Алексеевская средняя общеобразовательная школа Корочанского района Белгородской области» </t>
  </si>
  <si>
    <t xml:space="preserve">Муниципальное бюджетное общеобразовательное учреждение «Афанасовская средняя общеобразовательная школа Корочанского района Белгородской области» </t>
  </si>
  <si>
    <t xml:space="preserve">Муниципальное бюджетное общеобразовательное учреждение «Бехтеевская средняя общеобразовательная школа Корочанского района Белгородской области» </t>
  </si>
  <si>
    <t xml:space="preserve">Муниципальное бюджетное общеобразовательное учреждение «Ломовская средняя общеобразовательная школа Корочанского района Белгородской области» </t>
  </si>
  <si>
    <t xml:space="preserve">Муниципальное бюджетное общеобразовательное учреждение «Погореловская средняя общеобразовательная школа Корочанского района Белгородской области» </t>
  </si>
  <si>
    <t xml:space="preserve">ОГБОУ «Мелиховская средняя общеобразовательная школа Белгородской области» </t>
  </si>
  <si>
    <t xml:space="preserve">Муниципальное бюджетное общеобразовательное учреждение «Плотавская средняя общеобразовательная школа Корочанского района Белгородской области» </t>
  </si>
  <si>
    <t xml:space="preserve">Муниципальное бюджетное общеобразовательное учреждение «Проходенская основная общеобразовательная школа Корочанского района Белгородской области» </t>
  </si>
  <si>
    <t xml:space="preserve">Муниципальное бюджетное общеобразовательное учреждение «Корочанская средняя общеобразовательная школа имени Д.К.Кромского Корочанского района Белгородской области» </t>
  </si>
  <si>
    <t xml:space="preserve">МБДОУ «Центр развития ребенка-детский сад «Капелька» </t>
  </si>
  <si>
    <t xml:space="preserve">МДОУ Новоуколовский детский сад общеразвивающего вида «Росинка» </t>
  </si>
  <si>
    <t xml:space="preserve">Областное государственное бюджетное общеобразовательное учреждение «Новоуколовская средняя общеобразовательная школа» Красненского района Белгородской области </t>
  </si>
  <si>
    <t xml:space="preserve">Муниципальное общеобразовательное учреждение «Горская средняя общеобразовательная школа» Красненского района Белгородской области </t>
  </si>
  <si>
    <t xml:space="preserve">МБДОУ «Детский сад «Росинка» общеразвивающего вида г. Бирюча» Красногвардейского района Белгородской области </t>
  </si>
  <si>
    <t xml:space="preserve">МБДОУ «Детский сад «Улыбка» общеразвивающего вида с. Ливенка» Красногвардейского района Белгородской области </t>
  </si>
  <si>
    <t xml:space="preserve">МБДОУ «Центр развития ребенка – детский сад «Солнышко» г. Бирюча» Красногвардейского района Белгородской области </t>
  </si>
  <si>
    <t xml:space="preserve">МБДОУ «Детский сад «Березка» общеразвивающего вида с. Засосна» Красногвардейского района Белгородской области </t>
  </si>
  <si>
    <t xml:space="preserve">МБДОУ «Детский сад «Колобок» с. Засосна общеразвивающего вида» Красногвардейского района Белгородской области </t>
  </si>
  <si>
    <t xml:space="preserve">Муниципальное бюджетное общеобразовательное учреждение «Арнаутовская общеобразовательная школа» Красногвардейского района Белгородской области </t>
  </si>
  <si>
    <t xml:space="preserve">Муниципальное бюджетное общеобразовательное учреждение «Большебыковская основная общеобразовательная школа» Красногвардейского района Белгородской области </t>
  </si>
  <si>
    <t xml:space="preserve">Муниципальное бюджетное общеобразовательное учреждение «Веселовская средняя общеобразовательная школа имени Героя Социалистического Труда Я.Т.Кирилихина» Красногвардейского района Белгородской области </t>
  </si>
  <si>
    <t xml:space="preserve">Муниципальное бюджетное общеобразовательное учреждение «Засосенская средняя общеобразовательная школа имени Героя Советского Союза Н.Л.Яценко» Красногвардейского района Белгородской области </t>
  </si>
  <si>
    <t xml:space="preserve">Муниципальное бюджетное общеобразовательное учреждение «Казацкая средняя общеобразовательная школа» Красногвардейского района Белгородской области </t>
  </si>
  <si>
    <t xml:space="preserve">Муниципальное бюджетное общеобразовательное учреждение «Калиновская средняя общеобразовательная школа» Красногвардейского района Белгородской области </t>
  </si>
  <si>
    <t xml:space="preserve">Муниципальное бюджетное общеобразовательное учреждение «Ливенская средняя общеобразовательная школа №1» Красногвардейского района Белгородской области </t>
  </si>
  <si>
    <t xml:space="preserve">МДОУ «Краснояружский центр развития ребенка – детский сад» </t>
  </si>
  <si>
    <t xml:space="preserve">МДОУ «Краснояружский детский сад общеразвивающего вида» </t>
  </si>
  <si>
    <t xml:space="preserve">Областное государственное бюджетное общеобразовательное учреждение «Краснояружская средняя общеобразовательная школа» </t>
  </si>
  <si>
    <t xml:space="preserve">Муниципальное общеобразовательное учреждение «Краснояружская средняя общеобразовательная школа №2» </t>
  </si>
  <si>
    <t xml:space="preserve">Муниципальное бюджетное учреждение дополнительного образования «Краснояружский Центр дополнительного образования» </t>
  </si>
  <si>
    <t xml:space="preserve">МБДОУ «Детский сад № 2 «Умка» г.Нового Оскола Белгородской области» </t>
  </si>
  <si>
    <t xml:space="preserve">МБДОУ «Детский сад № 6 «Пчёлка» г.Нового Оскола Белгородской области» </t>
  </si>
  <si>
    <t xml:space="preserve">МБДОУ «Детский сад № 9 комбинированного вида г.Нового Оскола Белгородской области» </t>
  </si>
  <si>
    <t xml:space="preserve">МБДОУ «Детский сад № 10 комбинированного вида г.Нового Оскола Белгородской области» </t>
  </si>
  <si>
    <t xml:space="preserve">Муниципальное бюджетное общеобразовательное учреждение «Средняя общеобразовательная школа № 1 с углубленным изучением отдельных предметов имени Княжны Ольги Николаевны Романовой г. Нового Оскола Белгородской области» </t>
  </si>
  <si>
    <t xml:space="preserve">ОГБОУ «Новооскольская средняя общеобразовательная школа с углубленным изучением отдельных предметов» Белгородской области </t>
  </si>
  <si>
    <t xml:space="preserve">Муниципальное бюджетное общеобразовательное учреждение «Средняя общеобразовательная школа № 3» г. Новый Оскол Белгородской области </t>
  </si>
  <si>
    <t xml:space="preserve">Муниципальное бюджетное общеобразовательное учреждение «Средняя общеобразовательная школа № 4 г. Новый Оскол Белгородской области» </t>
  </si>
  <si>
    <t xml:space="preserve">Муниципальное бюджетное общеобразовательное учреждение «Беломестненская средняя общеобразовательная школа Новооскольского района Белгородской области» </t>
  </si>
  <si>
    <t xml:space="preserve">МБДОУ «Детский сад общеразвивающего вида №1 «Ромашка» п.Прохоровка Прохоровского района Белгородской области </t>
  </si>
  <si>
    <t xml:space="preserve">МБДОУ «Детский сад общеразвивающего вида №2 «Родничок» п.Прохоровка Прохоровского района </t>
  </si>
  <si>
    <t xml:space="preserve">МБДОУ «Детский сад №3 «Ивушка» п.Прохоровка Прохоровского района Белгородской области </t>
  </si>
  <si>
    <t xml:space="preserve">МАДОУ детский сад №4 п.Прохоровка Прохоровского района Белгородской области </t>
  </si>
  <si>
    <t xml:space="preserve">МБДОУ «Детский сад «Малыш» с.Вязовое Прохоровского района Белгородской области </t>
  </si>
  <si>
    <t xml:space="preserve">Муниципальное бюджетное общеобразовательное учреждение «Береговская СОШ» </t>
  </si>
  <si>
    <t xml:space="preserve">Муниципальное бюджетное общеобразовательное учреждение «Вязовская СОШ» </t>
  </si>
  <si>
    <t xml:space="preserve">Муниципальное бюджетное общеобразовательное учреждение «Прелестненская СОШ» </t>
  </si>
  <si>
    <t xml:space="preserve">Муниципальное бюджетное общеобразовательное учреждение «Радьковская СОШ» </t>
  </si>
  <si>
    <t xml:space="preserve">Муниципальное бюджетное общеобразовательное учреждение «Прохоровская гимназия» </t>
  </si>
  <si>
    <t xml:space="preserve">Муниципальное бюджетное общеобразовательное учреждение «Большанская ООШ» </t>
  </si>
  <si>
    <t xml:space="preserve">Муниципальное бюджетное учреждение дополнительного образования «Детско-юношеский центр Прохоровского района» </t>
  </si>
  <si>
    <t xml:space="preserve">МДОУ «Центр развития ребенка – детский сад №6» </t>
  </si>
  <si>
    <t xml:space="preserve">МДОУ «Центр развития ребенка – детский сад №7» п. Пролетарский Ракитянского района Белгородской области </t>
  </si>
  <si>
    <t xml:space="preserve">Частное дошкольное образовательное учреждение «Детский сад «Орлёнок» </t>
  </si>
  <si>
    <t xml:space="preserve">Областное государственное бюджетное общеобразовательное учреждение «Пролетарская средняя общеобразовательная школа № 1» Белгородской области </t>
  </si>
  <si>
    <t xml:space="preserve">Муниципальное общеобразовательное учреждение «Ракитянская средняя общеобразовательная школа № 1» Ракитянского района Белгородской области </t>
  </si>
  <si>
    <t xml:space="preserve">Муниципальное общеобразовательное учреждение «Ракитянская средняя общеобразовательная школа № 2 имени А.И. Цыбулева» Ракитянского района Белгородской области </t>
  </si>
  <si>
    <t xml:space="preserve">Муниципальное общеобразовательное учреждение «Венгеровская средняя общеобразовательная школа» Ракитянского района Белгородской области </t>
  </si>
  <si>
    <t xml:space="preserve">МБДОУ «Ровеньский детский сад № 1 комбинированного вида Белгородской области» </t>
  </si>
  <si>
    <t xml:space="preserve">МБДОУ «Ровеньский детский сад № 3 комбинированного вида Белгородской области» </t>
  </si>
  <si>
    <t xml:space="preserve">МБДОУ «Верхнесеребрянский детский сад Ровеньского района Белгородской области» </t>
  </si>
  <si>
    <t xml:space="preserve">Муниципальное бюджетное общеобразовательное учреждение «Новоалександровская средняя общеобразовательная школа Ровеньского района Белгородской области» </t>
  </si>
  <si>
    <t xml:space="preserve">Областное государственное бюджетное общеобразовательное учреждение «Ровеньская средняя общеобразовательная школа с углубленным изучением отдельных предметов» Белгородской области </t>
  </si>
  <si>
    <t xml:space="preserve">Муниципальное бюджетное общеобразовательное учреждение «Ровеньская средняя общеобразовательная школа № 2 Ровеньского района Белгородской области» </t>
  </si>
  <si>
    <t xml:space="preserve">Муниципальное бюджетное общеобразовательное учреждение «Харьковская средняя общеобразовательная школа Ровеньского района Белгородской области» </t>
  </si>
  <si>
    <t xml:space="preserve">МБДОУ детский сад №2 «Колокольчик» Старооскольского городского округа </t>
  </si>
  <si>
    <t xml:space="preserve">МБДОУ детский сад №10 «Светлячок» Старооскольского городского округа </t>
  </si>
  <si>
    <t xml:space="preserve">МАДОУ детский сад № 11 «Звёздочка» Старооскольского городского округа </t>
  </si>
  <si>
    <t xml:space="preserve">МБДОУ детский сад №14 «Солнышко» Старооскольского городского округа </t>
  </si>
  <si>
    <t xml:space="preserve">МБДОУ детский сад №15 «Дюймовочка» Старооскольского городского округа </t>
  </si>
  <si>
    <t xml:space="preserve">МБДОУ детский сад №16 «Ивушка» Старооскольского городского округа </t>
  </si>
  <si>
    <t xml:space="preserve">МБДОУ детский сад №19 «Родничок» Старооскольского городского округа </t>
  </si>
  <si>
    <t xml:space="preserve">МБДОУ детский сад № 22 «Улыбка» Старооскольского городского округа </t>
  </si>
  <si>
    <t xml:space="preserve">МБДОУ детский сад №24 «Берёзка» Старооскольского городского округа </t>
  </si>
  <si>
    <t xml:space="preserve">МБДОУ детский сад №25 «Троицкий» Старооскольского городского округа </t>
  </si>
  <si>
    <t xml:space="preserve">МБДОУ детский сад № 28 «Ладушки» Старооскольского городского округа </t>
  </si>
  <si>
    <t xml:space="preserve">МБДОУ детский сад №31 «Журавлик» Старооскольского городского округа </t>
  </si>
  <si>
    <t xml:space="preserve">МБДОУ детский сад №32 «Дружные ребята» Старооскольского городского округа </t>
  </si>
  <si>
    <t xml:space="preserve">МБДОУ детский сад №33 «Снежанка» Старооскольского городского округа </t>
  </si>
  <si>
    <t xml:space="preserve">МБДОУ детский сад №37 «Соловушка» Старооскоьского городского округа </t>
  </si>
  <si>
    <t xml:space="preserve">ООО «Перспектива» </t>
  </si>
  <si>
    <t xml:space="preserve">Муниципальное автономное общеобразовательное учреждение "Образовательный комплекс "Лицей № 3" имени С.П. Угаровой" Старооскольского городского округа </t>
  </si>
  <si>
    <t xml:space="preserve">Муниципальное бюджетное общеобразовательное учреждение "Средняя общеобразовательная школа №5 с углубленным изучением отдельных предметов" </t>
  </si>
  <si>
    <t xml:space="preserve">Муниципальное бюджетное общеобразовательное учреждение "Средняя общеобразовательная школа №6" </t>
  </si>
  <si>
    <t xml:space="preserve">Муниципальное бюджетное общеобразовательное учреждение "Основная общеобразовательная школа №7" </t>
  </si>
  <si>
    <t xml:space="preserve">Муниципальное бюджетное общеобразовательное учреждение "Основная общеобразовательная школа №8" </t>
  </si>
  <si>
    <t xml:space="preserve">Муниципальное бюджетное общеобразовательное учреждение "Основная общеобразовательная школа №9" </t>
  </si>
  <si>
    <t xml:space="preserve">Муниципальное бюджетное общеобразовательное учреждение "Средняя общеобразовательная школа №11" </t>
  </si>
  <si>
    <t xml:space="preserve">Муниципальное бюджетное общеобразовательное учреждение "Средняя общеобразовательная школа №12 с углубленным изучением отдельных предметов" </t>
  </si>
  <si>
    <t xml:space="preserve">Муниципальное бюджетное общеобразовательное учреждение "ЦО "Перспектива" </t>
  </si>
  <si>
    <t xml:space="preserve">Муниципальное бюджетное общеобразовательное учреждение "Средняя общеобразовательная школа №14" имени А.М.Мамонова </t>
  </si>
  <si>
    <t xml:space="preserve">Муниципальное бюджетное общеобразовательное учреждение "Средняя общеобразовательная школа №16 с углубленным изучением отдельных предметов" </t>
  </si>
  <si>
    <t xml:space="preserve">Муниципальное бюджетное общеобразовательное учреждение "Гимназия № 18" </t>
  </si>
  <si>
    <t xml:space="preserve">Муниципальное автономное общеобразовательное учреждение "Средняя школа № 19 -корпус кадет "Виктория" Старооскольского городского округа </t>
  </si>
  <si>
    <t xml:space="preserve">Областное государственное бюджетное общеобразовательное учреждение "Средняя общеобразовательная школа №20 с углубленным изучением отдельных предметов г. Старого Оскола" </t>
  </si>
  <si>
    <t xml:space="preserve">Муниципальное бюджетное общеобразовательное учреждение «Основная общеобразовательная Незнамовская школа» </t>
  </si>
  <si>
    <t xml:space="preserve">Муниципальное бюджетное учреждение дополнительного образования «Центр дополнительного образования «Одаренность» Старооскольского городского округа </t>
  </si>
  <si>
    <t xml:space="preserve">Муниципальное бюджетное общеобразовательное учреждение «Чернянская средняя общеобразовательная школа №1 с углубленным изучение отдельных предметов» </t>
  </si>
  <si>
    <t xml:space="preserve">МАДОУ «Детский сад комбинированного вида №1 г. Шебекино» </t>
  </si>
  <si>
    <t xml:space="preserve">МАДОУ «Центр развития ребенка- детский сад №2 г. Шебекино Белгородской области» </t>
  </si>
  <si>
    <t xml:space="preserve">МАДОУ «Центр развития ребенка - детский сад № 6 г. Шебекино Белгородской области» </t>
  </si>
  <si>
    <t xml:space="preserve">МАДОУ «Детский сад комбинированного вида №7 г. Шебекино Белгородской области </t>
  </si>
  <si>
    <t xml:space="preserve">МАДОУ «Детский сад комбинированного вида №8 г. Шебекино Белгородской области» </t>
  </si>
  <si>
    <t xml:space="preserve">МАДОУ «Детский сад комбинированного вида № 9 г. Шебекино Белгородской области» </t>
  </si>
  <si>
    <t xml:space="preserve">МАДОУ «Детский сад комбинированного вида №10 г. Шебекино Белгородской области» </t>
  </si>
  <si>
    <t xml:space="preserve">МАДОУ «Детский сад комбинированного вида №11 г. Шебекино Белгородской области» </t>
  </si>
  <si>
    <t xml:space="preserve">МАДОУ «Центр развития ребенка - детский сад №12 г. Шебекино Белгородской области» </t>
  </si>
  <si>
    <t xml:space="preserve">МАДОУ «Детский сад комбинированного вида №13 г. Шебекино Белгородской области» </t>
  </si>
  <si>
    <t xml:space="preserve">МБДОУ «Детский сад общеразвивающего вида №2 п. Маслова Пристань Шебекинского района Белгородской области» </t>
  </si>
  <si>
    <t xml:space="preserve">МБДОУ «Детский сад общеразвивающего вида №3 п. Маслова Пристань Шебекинского района Белгородской области» </t>
  </si>
  <si>
    <t xml:space="preserve">МАДОУ «Детский сад «Белочка» с. Новая Таволжанка Шебекинского района» </t>
  </si>
  <si>
    <t xml:space="preserve">Муниципальное бюджетное общеобразовательное учреждение «Белоколодезянская средняя общеобразовательная школа имени В.А. Данкова Шебекинского района Белгородской области» </t>
  </si>
  <si>
    <t xml:space="preserve">Муниципальное бюджетное общеобразовательное учреждение «Белянская средняя общеобразовательная школа Шебекинского района Белгородской области» </t>
  </si>
  <si>
    <t xml:space="preserve">Муниципальное бюджетное общеобразовательное учреждение «Большетроицкая средняя общеобразовательная школа Шебекинского района Белгородской области» </t>
  </si>
  <si>
    <t xml:space="preserve">Муниципальное бюджетное общеобразовательное учреждение «Вознесеновская средняя общеобразовательная школа Шебекинского района Белгородской области» </t>
  </si>
  <si>
    <t xml:space="preserve">Муниципальное бюджетное общеобразовательное учреждение «Средняя общеобразовательная школа № 4 г. Шебекино Белгородской области» </t>
  </si>
  <si>
    <t xml:space="preserve">Муниципальное бюджетное общеобразовательное учреждение «Средняя общеобразовательная школа № 5 с углубленным изучением отдельных предметов г. Шебекино Белгородской области» </t>
  </si>
  <si>
    <t xml:space="preserve">Муниципальное бюджетное общеобразовательное учреждение «Прогимназия № 8 г. Шебекино Белгородской области» </t>
  </si>
  <si>
    <t xml:space="preserve">Муниципальное бюджетное общеобразовательное учреждение «Средняя общеобразовательная школа № 6 города Шебекино Белгородской области» </t>
  </si>
  <si>
    <t xml:space="preserve">Муниципальное бюджетное общеобразовательное учреждение «Булановская основная общеобразовательная школа Шебекинского района Белгородской области» </t>
  </si>
  <si>
    <t xml:space="preserve">Муниципальное бюджетное общеобразовательное учреждение «Стариковская основная общеобразовательная школа Шебекинского района Белгородской области» </t>
  </si>
  <si>
    <t xml:space="preserve">Муниципальное бюджетное общеобразовательное учреждение «Никольская основная общеобразовательная школа Шебекинского района Белгородской области» </t>
  </si>
  <si>
    <t xml:space="preserve">Муниципальное бюджетное общеобразовательное учреждение «Поповская средняя общеобразовательная школа Шебекинского района Белгородской области» </t>
  </si>
  <si>
    <t xml:space="preserve">Областное государственное бюджетное общеобразовательное учреждение «Шебекинская средняя общеобразовательная школа с углубленным изучением отдельных предметов» Белгородской области </t>
  </si>
  <si>
    <t xml:space="preserve">Государственное бюджетное общеобразовательное учреждение «Шебекинская гимназия-интернат» </t>
  </si>
  <si>
    <t xml:space="preserve">МБДОУ «Детский сад с.Мощеное Яковлевского городского округа» </t>
  </si>
  <si>
    <t xml:space="preserve">МБДОУ «Детский сад с.Стрелецкое Яковлевского городского округа» </t>
  </si>
  <si>
    <t xml:space="preserve">МБДОУ «Детский сад п.Сажное Яковлевского городского округа» </t>
  </si>
  <si>
    <t xml:space="preserve">МБДОУ «Детский сад с.Кривцово Яковлевского городского округа» </t>
  </si>
  <si>
    <t xml:space="preserve">МБДОУ «Центр развития ребенка – детский сад «Золотой ключик» г.Строитель Яковлевского </t>
  </si>
  <si>
    <t xml:space="preserve">МБДОУ «Детский сад «Аленушка» г.Строитель Яковлевского городского округа» </t>
  </si>
  <si>
    <t xml:space="preserve">МБДОУ «Детский сад п.Томаровка Яковлевского городского округа» </t>
  </si>
  <si>
    <t xml:space="preserve">МБДОУ «Детский сад «Радонежский» г. Строитель Яковлевского городского округа» </t>
  </si>
  <si>
    <t xml:space="preserve">Муниципальное бюджетное общеобразовательное учреждение "Гостищевская средняя общеобразовательная школа Яковлевского городского округа" </t>
  </si>
  <si>
    <t xml:space="preserve">Муниципальное бюджетное общеобразовательное учреждение "Смородинская основная общеобразовательная школа Яковлевского городского округа" </t>
  </si>
  <si>
    <t xml:space="preserve">Муниципальное бюджетное общеобразовательное учреждение "Томаровская средняя общеобразовательная школа № 2 имени Героя Советского Союза Швеца В.В. Яковлевского городского округа" </t>
  </si>
  <si>
    <t xml:space="preserve">Муниципальное бюджетное общеобразовательное учреждение "Кривцовская средняя общеобразовательная школа Яковлевского городского округа" </t>
  </si>
  <si>
    <t xml:space="preserve">Муниципальное бюджетное общеобразовательное учреждение "Средняя общеобразовательная школа № 1 г.Строитель Яковлевского городского округа" </t>
  </si>
  <si>
    <t xml:space="preserve">Муниципальное бюджетное общеобразовательное учреждение "Средняя общеобразовательная школа № 2 г.Строитель Яковлевского городского округа" </t>
  </si>
  <si>
    <t xml:space="preserve">Муниципальное бюджетное общеобразовательное учреждение "Терновская основная общеобразовательная школа Яковлевского городского округа" </t>
  </si>
  <si>
    <t xml:space="preserve">Муниципальное бюджетное общеобразовательное учреждение "Томаровская средняя общеобразовательная школа № 1 имени Героя Советского Союза Шевченко А.И. Яковлевского городского округа" </t>
  </si>
  <si>
    <t xml:space="preserve">Муниципальное бюджетное общеобразовательное учреждение "Кустовская средняя общеобразовательная школа Яковлевского городского округа" </t>
  </si>
  <si>
    <t xml:space="preserve">Областное государственное бюджетное общеобразовательное учреждение «Средняя общеобразовательная школа № 3 с углубленным изучением отдельных предметов г. Строитель» Белгородской области </t>
  </si>
  <si>
    <t>1.1. Соответствие информации о деятельности организации образования,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</si>
  <si>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 xml:space="preserve">1.2. Наличие на официальном сайте организации образования информации о дистанционных способах обратной связи и взаимодействия с получателями услуг и их функционирование
</t>
  </si>
  <si>
    <t>1.3 Доля получателей услуг, удовлетворенных открытостью, полнотой и доступностью информации о деятельности организации образования</t>
  </si>
  <si>
    <t>2.1. Обеспечение в организации образования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</si>
  <si>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образования
</t>
  </si>
  <si>
    <t>5.1 Доля получателей услуг, которые готовы рекомендовать организацию образования родственникам и знакомым (могли бы ее рекомендовать, если бы была возможность выбора организации социальной сферы)</t>
  </si>
  <si>
    <t xml:space="preserve">5.3 Доля получателей услуг, удовлетворенных в целом условиями оказания услуг в организации образования
 </t>
  </si>
  <si>
    <t>Алексеевский городской округ</t>
  </si>
  <si>
    <t>Валуйский район</t>
  </si>
  <si>
    <t>Грайворонский район</t>
  </si>
  <si>
    <t>Губкинский район</t>
  </si>
  <si>
    <t>Новооскольский район</t>
  </si>
  <si>
    <t>Старооскольский район</t>
  </si>
  <si>
    <t>Шебекинский район</t>
  </si>
  <si>
    <t>Яковлевский район</t>
  </si>
  <si>
    <t xml:space="preserve">МАДОУ «Детский сад общеразвивающего вида № 14 г. Шебекино Белгородской области» </t>
  </si>
  <si>
    <t>---</t>
  </si>
  <si>
    <t>3.2.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</si>
  <si>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Образование</t>
  </si>
  <si>
    <t>Количественные результаты независимой оценки качества оказания услуг организациями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</si>
</sst>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10" borderId="1">
      <alignment horizontal="center" vertical="center"/>
    </xf>
  </cellStyleXfs>
  <cellXfs count="46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0" fontId="1" fillId="9" borderId="1" xfId="0" applyFont="1" applyFill="1" applyBorder="1" applyAlignment="1">
      <alignment vertical="center" wrapText="1"/>
    </xf>
    <xf numFmtId="0" fontId="7" fillId="10" borderId="1" xfId="1" quotePrefix="1">
      <alignment horizontal="center" vertical="center"/>
    </xf>
    <xf numFmtId="2" fontId="6" fillId="7" borderId="1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2">
    <cellStyle name="Обычный" xfId="0" builtinId="0" customBuiltin="1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296"/>
  <sheetViews>
    <sheetView tabSelected="1" topLeftCell="A8" zoomScale="70" zoomScaleNormal="70" workbookViewId="0">
      <selection activeCell="N308" sqref="N308"/>
    </sheetView>
  </sheetViews>
  <sheetFormatPr defaultRowHeight="15" x14ac:dyDescent="0.25"/>
  <cols>
    <col min="1" max="1" width="5.42578125" style="15" customWidth="1"/>
    <col min="2" max="2" width="49.28515625" customWidth="1"/>
    <col min="3" max="3" width="46.5703125" customWidth="1"/>
    <col min="4" max="4" width="14" customWidth="1"/>
    <col min="5" max="5" width="11.28515625" customWidth="1"/>
    <col min="6" max="8" width="15.5703125" customWidth="1"/>
    <col min="9" max="9" width="10.7109375" customWidth="1"/>
    <col min="10" max="11" width="15.5703125" customWidth="1"/>
    <col min="12" max="12" width="11.140625" customWidth="1"/>
    <col min="13" max="15" width="15.5703125" customWidth="1"/>
    <col min="16" max="16" width="11.140625" customWidth="1"/>
    <col min="17" max="19" width="15.5703125" customWidth="1"/>
    <col min="20" max="20" width="10.28515625" customWidth="1"/>
    <col min="21" max="23" width="15.5703125" customWidth="1"/>
  </cols>
  <sheetData>
    <row r="1" spans="1:36" ht="15.75" customHeight="1" x14ac:dyDescent="0.25">
      <c r="A1" s="27" t="s">
        <v>335</v>
      </c>
      <c r="B1" s="27"/>
      <c r="C1" s="27"/>
      <c r="D1" s="27"/>
      <c r="E1" s="27"/>
    </row>
    <row r="2" spans="1:36" ht="15.75" customHeight="1" x14ac:dyDescent="0.25">
      <c r="A2" s="25"/>
      <c r="B2" s="25"/>
      <c r="C2" s="26"/>
    </row>
    <row r="3" spans="1:36" ht="15.75" customHeight="1" x14ac:dyDescent="0.25">
      <c r="A3" s="27" t="s">
        <v>0</v>
      </c>
      <c r="B3" s="27"/>
      <c r="C3" s="27"/>
      <c r="D3" s="26" t="s">
        <v>1</v>
      </c>
      <c r="E3" s="26"/>
      <c r="F3" s="26"/>
    </row>
    <row r="4" spans="1:36" ht="15.75" customHeight="1" x14ac:dyDescent="0.25">
      <c r="A4" s="27" t="s">
        <v>2</v>
      </c>
      <c r="B4" s="27"/>
      <c r="C4" s="27"/>
      <c r="D4" s="26" t="s">
        <v>334</v>
      </c>
      <c r="E4" s="26"/>
      <c r="F4" s="26"/>
    </row>
    <row r="5" spans="1:36" ht="31.5" customHeight="1" x14ac:dyDescent="0.25">
      <c r="A5" s="27" t="s">
        <v>3</v>
      </c>
      <c r="B5" s="27"/>
      <c r="C5" s="27"/>
      <c r="D5" s="5" t="s">
        <v>35</v>
      </c>
    </row>
    <row r="6" spans="1:36" x14ac:dyDescent="0.25">
      <c r="C6" s="2"/>
    </row>
    <row r="7" spans="1:36" ht="15.75" customHeight="1" x14ac:dyDescent="0.25">
      <c r="A7" s="37"/>
      <c r="B7" s="37"/>
      <c r="C7" s="37"/>
      <c r="D7" s="37"/>
      <c r="E7" s="37"/>
      <c r="F7" s="37"/>
    </row>
    <row r="8" spans="1:36" ht="15.75" customHeight="1" x14ac:dyDescent="0.25">
      <c r="A8" s="38" t="s">
        <v>4</v>
      </c>
      <c r="B8" s="38" t="s">
        <v>20</v>
      </c>
      <c r="C8" s="41" t="s">
        <v>5</v>
      </c>
      <c r="D8" s="41" t="s">
        <v>6</v>
      </c>
      <c r="E8" s="34" t="s">
        <v>9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1:36" ht="33.75" customHeight="1" x14ac:dyDescent="0.25">
      <c r="A9" s="39"/>
      <c r="B9" s="44"/>
      <c r="C9" s="42"/>
      <c r="D9" s="42"/>
      <c r="E9" s="31" t="s">
        <v>10</v>
      </c>
      <c r="F9" s="32"/>
      <c r="G9" s="32"/>
      <c r="H9" s="33"/>
      <c r="I9" s="31" t="s">
        <v>11</v>
      </c>
      <c r="J9" s="32"/>
      <c r="K9" s="33"/>
      <c r="L9" s="31" t="s">
        <v>12</v>
      </c>
      <c r="M9" s="32"/>
      <c r="N9" s="32"/>
      <c r="O9" s="33"/>
      <c r="P9" s="31" t="s">
        <v>13</v>
      </c>
      <c r="Q9" s="32"/>
      <c r="R9" s="32"/>
      <c r="S9" s="33"/>
      <c r="T9" s="31" t="s">
        <v>14</v>
      </c>
      <c r="U9" s="32"/>
      <c r="V9" s="33"/>
    </row>
    <row r="10" spans="1:36" ht="15.75" x14ac:dyDescent="0.25">
      <c r="A10" s="39"/>
      <c r="B10" s="44"/>
      <c r="C10" s="42"/>
      <c r="D10" s="42"/>
      <c r="E10" s="28" t="s">
        <v>8</v>
      </c>
      <c r="F10" s="29"/>
      <c r="G10" s="29"/>
      <c r="H10" s="30"/>
      <c r="I10" s="28" t="s">
        <v>8</v>
      </c>
      <c r="J10" s="29"/>
      <c r="K10" s="30"/>
      <c r="L10" s="28" t="s">
        <v>8</v>
      </c>
      <c r="M10" s="29"/>
      <c r="N10" s="29"/>
      <c r="O10" s="30"/>
      <c r="P10" s="28" t="s">
        <v>8</v>
      </c>
      <c r="Q10" s="29"/>
      <c r="R10" s="29"/>
      <c r="S10" s="30"/>
      <c r="T10" s="28" t="s">
        <v>8</v>
      </c>
      <c r="U10" s="29"/>
      <c r="V10" s="30"/>
    </row>
    <row r="11" spans="1:36" ht="276" customHeight="1" x14ac:dyDescent="0.25">
      <c r="A11" s="40"/>
      <c r="B11" s="45"/>
      <c r="C11" s="43"/>
      <c r="D11" s="43"/>
      <c r="E11" s="3" t="s">
        <v>7</v>
      </c>
      <c r="F11" s="4" t="s">
        <v>316</v>
      </c>
      <c r="G11" s="1" t="s">
        <v>317</v>
      </c>
      <c r="H11" s="4" t="s">
        <v>318</v>
      </c>
      <c r="I11" s="3" t="s">
        <v>7</v>
      </c>
      <c r="J11" s="1" t="s">
        <v>319</v>
      </c>
      <c r="K11" s="1" t="s">
        <v>320</v>
      </c>
      <c r="L11" s="3" t="s">
        <v>7</v>
      </c>
      <c r="M11" s="1" t="s">
        <v>15</v>
      </c>
      <c r="N11" s="1" t="s">
        <v>333</v>
      </c>
      <c r="O11" s="3" t="s">
        <v>7</v>
      </c>
      <c r="P11" s="1" t="s">
        <v>16</v>
      </c>
      <c r="Q11" s="1" t="s">
        <v>17</v>
      </c>
      <c r="R11" s="1" t="s">
        <v>18</v>
      </c>
      <c r="S11" s="3" t="s">
        <v>7</v>
      </c>
      <c r="T11" s="1" t="s">
        <v>321</v>
      </c>
      <c r="U11" s="1" t="s">
        <v>19</v>
      </c>
      <c r="V11" s="1" t="s">
        <v>322</v>
      </c>
    </row>
    <row r="12" spans="1:36" ht="31.5" hidden="1" x14ac:dyDescent="0.25">
      <c r="A12" s="18">
        <v>1</v>
      </c>
      <c r="B12" s="17" t="s">
        <v>34</v>
      </c>
      <c r="C12" s="10" t="s">
        <v>36</v>
      </c>
      <c r="D12" s="9">
        <f>(E12+I12+L12+O12+S12)/5</f>
        <v>97.398545454545456</v>
      </c>
      <c r="E12" s="7">
        <f>F12*0.3+G12*0.3+H12*0.4</f>
        <v>96.56</v>
      </c>
      <c r="F12" s="8">
        <v>100</v>
      </c>
      <c r="G12" s="8">
        <v>100</v>
      </c>
      <c r="H12" s="8">
        <v>91.4</v>
      </c>
      <c r="I12" s="7">
        <f>J12*0.5+K12*0.5</f>
        <v>98.722727272727269</v>
      </c>
      <c r="J12" s="8">
        <v>98.045454545454547</v>
      </c>
      <c r="K12" s="8">
        <v>99.4</v>
      </c>
      <c r="L12" s="7">
        <f>M12*0.5+N12*0.5</f>
        <v>96.4</v>
      </c>
      <c r="M12" s="8">
        <v>96.4</v>
      </c>
      <c r="N12" s="8">
        <v>96.4</v>
      </c>
      <c r="O12" s="6">
        <f>P12*0.4+Q12*0.4+R12*0.2</f>
        <v>96.960000000000008</v>
      </c>
      <c r="P12" s="8">
        <v>98.8</v>
      </c>
      <c r="Q12" s="8">
        <v>98.2</v>
      </c>
      <c r="R12" s="8">
        <v>90.8</v>
      </c>
      <c r="S12" s="7">
        <f>T12*0.3+U12*0.2+V12*0.5</f>
        <v>98.35</v>
      </c>
      <c r="T12" s="8">
        <v>97.5</v>
      </c>
      <c r="U12" s="8">
        <v>100</v>
      </c>
      <c r="V12" s="8">
        <v>98.2</v>
      </c>
      <c r="AJ12" s="21"/>
    </row>
    <row r="13" spans="1:36" ht="30.75" hidden="1" customHeight="1" x14ac:dyDescent="0.25">
      <c r="A13" s="19">
        <v>2</v>
      </c>
      <c r="B13" s="17" t="s">
        <v>34</v>
      </c>
      <c r="C13" s="11" t="s">
        <v>37</v>
      </c>
      <c r="D13" s="9">
        <f t="shared" ref="D13:D42" si="0">(E13+I13+L13+O13+S13)/5</f>
        <v>92.592363636363643</v>
      </c>
      <c r="E13" s="7">
        <f t="shared" ref="E13:E70" si="1">F13*0.3+G13*0.3+H13*0.4</f>
        <v>91.080000000000013</v>
      </c>
      <c r="F13" s="8">
        <v>80</v>
      </c>
      <c r="G13" s="8">
        <v>100</v>
      </c>
      <c r="H13" s="8">
        <v>92.7</v>
      </c>
      <c r="I13" s="7">
        <f t="shared" ref="I13:I70" si="2">J13*0.5+K13*0.5</f>
        <v>96.181818181818187</v>
      </c>
      <c r="J13" s="8">
        <v>96.063636363636363</v>
      </c>
      <c r="K13" s="8">
        <v>96.3</v>
      </c>
      <c r="L13" s="7">
        <f>M13*0.5+N13*0.5</f>
        <v>83.3</v>
      </c>
      <c r="M13" s="8">
        <v>83.3</v>
      </c>
      <c r="N13" s="8">
        <v>83.3</v>
      </c>
      <c r="O13" s="6">
        <f t="shared" ref="O13:O70" si="3">P13*0.4+Q13*0.4+R13*0.2</f>
        <v>95.92</v>
      </c>
      <c r="P13" s="8">
        <v>97.2</v>
      </c>
      <c r="Q13" s="8">
        <v>97.2</v>
      </c>
      <c r="R13" s="8">
        <v>90.8</v>
      </c>
      <c r="S13" s="7">
        <f t="shared" ref="S13:S70" si="4">T13*0.3+U13*0.2+V13*0.5</f>
        <v>96.48</v>
      </c>
      <c r="T13" s="8">
        <v>95.4</v>
      </c>
      <c r="U13" s="8">
        <v>96.3</v>
      </c>
      <c r="V13" s="8">
        <v>97.2</v>
      </c>
      <c r="AJ13" s="21"/>
    </row>
    <row r="14" spans="1:36" ht="31.5" hidden="1" x14ac:dyDescent="0.25">
      <c r="A14" s="19">
        <v>3</v>
      </c>
      <c r="B14" s="17" t="s">
        <v>34</v>
      </c>
      <c r="C14" s="11" t="s">
        <v>38</v>
      </c>
      <c r="D14" s="9">
        <f t="shared" si="0"/>
        <v>97.329454545454539</v>
      </c>
      <c r="E14" s="7">
        <f t="shared" si="1"/>
        <v>90.360000000000014</v>
      </c>
      <c r="F14" s="8">
        <v>80</v>
      </c>
      <c r="G14" s="8">
        <v>100</v>
      </c>
      <c r="H14" s="8">
        <v>90.9</v>
      </c>
      <c r="I14" s="7">
        <f t="shared" si="2"/>
        <v>99.427272727272737</v>
      </c>
      <c r="J14" s="8">
        <v>98.854545454545459</v>
      </c>
      <c r="K14" s="8">
        <v>100</v>
      </c>
      <c r="L14" s="7">
        <f t="shared" ref="L14:L76" si="5">M14*0.5+N14*0.5</f>
        <v>97.7</v>
      </c>
      <c r="M14" s="8">
        <v>97.7</v>
      </c>
      <c r="N14" s="8">
        <v>97.7</v>
      </c>
      <c r="O14" s="6">
        <f t="shared" si="3"/>
        <v>99.28</v>
      </c>
      <c r="P14" s="8">
        <v>100</v>
      </c>
      <c r="Q14" s="8">
        <v>100</v>
      </c>
      <c r="R14" s="8">
        <v>96.4</v>
      </c>
      <c r="S14" s="7">
        <f t="shared" si="4"/>
        <v>99.88</v>
      </c>
      <c r="T14" s="8">
        <v>100</v>
      </c>
      <c r="U14" s="8">
        <v>99.4</v>
      </c>
      <c r="V14" s="8">
        <v>100</v>
      </c>
      <c r="AJ14" s="21"/>
    </row>
    <row r="15" spans="1:36" ht="31.5" hidden="1" x14ac:dyDescent="0.25">
      <c r="A15" s="18">
        <v>4</v>
      </c>
      <c r="B15" s="17" t="s">
        <v>34</v>
      </c>
      <c r="C15" s="11" t="s">
        <v>39</v>
      </c>
      <c r="D15" s="9">
        <f t="shared" si="0"/>
        <v>95.707818181818183</v>
      </c>
      <c r="E15" s="7">
        <f t="shared" si="1"/>
        <v>89</v>
      </c>
      <c r="F15" s="8">
        <v>80</v>
      </c>
      <c r="G15" s="8">
        <v>100</v>
      </c>
      <c r="H15" s="8">
        <v>87.5</v>
      </c>
      <c r="I15" s="7">
        <f t="shared" si="2"/>
        <v>97.809090909090912</v>
      </c>
      <c r="J15" s="8">
        <v>96.318181818181813</v>
      </c>
      <c r="K15" s="8">
        <v>99.3</v>
      </c>
      <c r="L15" s="7">
        <f t="shared" si="5"/>
        <v>96.45</v>
      </c>
      <c r="M15" s="8">
        <v>100</v>
      </c>
      <c r="N15" s="8">
        <v>92.9</v>
      </c>
      <c r="O15" s="6">
        <f t="shared" si="3"/>
        <v>96.48</v>
      </c>
      <c r="P15" s="8">
        <v>99.3</v>
      </c>
      <c r="Q15" s="8">
        <v>98.5</v>
      </c>
      <c r="R15" s="8">
        <v>86.8</v>
      </c>
      <c r="S15" s="7">
        <f t="shared" si="4"/>
        <v>98.8</v>
      </c>
      <c r="T15" s="8">
        <v>98.5</v>
      </c>
      <c r="U15" s="8">
        <v>100</v>
      </c>
      <c r="V15" s="8">
        <v>98.5</v>
      </c>
      <c r="AJ15" s="21"/>
    </row>
    <row r="16" spans="1:36" ht="36" hidden="1" customHeight="1" x14ac:dyDescent="0.25">
      <c r="A16" s="19">
        <v>5</v>
      </c>
      <c r="B16" s="17" t="s">
        <v>34</v>
      </c>
      <c r="C16" s="11" t="s">
        <v>40</v>
      </c>
      <c r="D16" s="9">
        <f t="shared" si="0"/>
        <v>96.544181818181812</v>
      </c>
      <c r="E16" s="7">
        <f t="shared" si="1"/>
        <v>96.6</v>
      </c>
      <c r="F16" s="8">
        <v>100</v>
      </c>
      <c r="G16" s="8">
        <v>100</v>
      </c>
      <c r="H16" s="8">
        <v>91.5</v>
      </c>
      <c r="I16" s="7">
        <f t="shared" si="2"/>
        <v>96.840909090909093</v>
      </c>
      <c r="J16" s="8">
        <v>94.781818181818167</v>
      </c>
      <c r="K16" s="8">
        <v>98.9</v>
      </c>
      <c r="L16" s="7">
        <f t="shared" si="5"/>
        <v>94.7</v>
      </c>
      <c r="M16" s="8">
        <v>94.7</v>
      </c>
      <c r="N16" s="8">
        <v>94.7</v>
      </c>
      <c r="O16" s="6">
        <f t="shared" si="3"/>
        <v>96.38</v>
      </c>
      <c r="P16" s="8">
        <v>97.9</v>
      </c>
      <c r="Q16" s="8">
        <v>98.9</v>
      </c>
      <c r="R16" s="8">
        <v>88.3</v>
      </c>
      <c r="S16" s="7">
        <f t="shared" si="4"/>
        <v>98.2</v>
      </c>
      <c r="T16" s="8">
        <v>98.9</v>
      </c>
      <c r="U16" s="8">
        <v>97.9</v>
      </c>
      <c r="V16" s="8">
        <v>97.9</v>
      </c>
      <c r="AJ16" s="21"/>
    </row>
    <row r="17" spans="1:36" ht="31.5" hidden="1" x14ac:dyDescent="0.25">
      <c r="A17" s="18">
        <v>6</v>
      </c>
      <c r="B17" s="17" t="s">
        <v>34</v>
      </c>
      <c r="C17" s="11" t="s">
        <v>41</v>
      </c>
      <c r="D17" s="9">
        <f t="shared" si="0"/>
        <v>98.569818181818192</v>
      </c>
      <c r="E17" s="7">
        <f t="shared" si="1"/>
        <v>95.48</v>
      </c>
      <c r="F17" s="8">
        <v>90</v>
      </c>
      <c r="G17" s="8">
        <v>100</v>
      </c>
      <c r="H17" s="8">
        <v>96.2</v>
      </c>
      <c r="I17" s="7">
        <f t="shared" si="2"/>
        <v>99.409090909090907</v>
      </c>
      <c r="J17" s="8">
        <v>98.818181818181813</v>
      </c>
      <c r="K17" s="8">
        <v>100</v>
      </c>
      <c r="L17" s="7">
        <f t="shared" si="5"/>
        <v>99.1</v>
      </c>
      <c r="M17" s="8">
        <v>100</v>
      </c>
      <c r="N17" s="8">
        <v>98.2</v>
      </c>
      <c r="O17" s="6">
        <f t="shared" si="3"/>
        <v>98.960000000000008</v>
      </c>
      <c r="P17" s="8">
        <v>100</v>
      </c>
      <c r="Q17" s="8">
        <v>100</v>
      </c>
      <c r="R17" s="8">
        <v>94.8</v>
      </c>
      <c r="S17" s="7">
        <f t="shared" si="4"/>
        <v>99.9</v>
      </c>
      <c r="T17" s="8">
        <v>100</v>
      </c>
      <c r="U17" s="8">
        <v>99.5</v>
      </c>
      <c r="V17" s="8">
        <v>100</v>
      </c>
      <c r="AJ17" s="21"/>
    </row>
    <row r="18" spans="1:36" ht="17.25" hidden="1" customHeight="1" x14ac:dyDescent="0.25">
      <c r="A18" s="19">
        <v>7</v>
      </c>
      <c r="B18" s="17" t="s">
        <v>34</v>
      </c>
      <c r="C18" s="11" t="s">
        <v>42</v>
      </c>
      <c r="D18" s="9">
        <f t="shared" si="0"/>
        <v>97.035636363636371</v>
      </c>
      <c r="E18" s="7">
        <f t="shared" si="1"/>
        <v>94.92</v>
      </c>
      <c r="F18" s="8">
        <v>100</v>
      </c>
      <c r="G18" s="8">
        <v>100</v>
      </c>
      <c r="H18" s="8">
        <v>87.3</v>
      </c>
      <c r="I18" s="7">
        <f t="shared" si="2"/>
        <v>96.118181818181824</v>
      </c>
      <c r="J18" s="8">
        <v>94.736363636363635</v>
      </c>
      <c r="K18" s="8">
        <v>97.5</v>
      </c>
      <c r="L18" s="7">
        <f t="shared" si="5"/>
        <v>100</v>
      </c>
      <c r="M18" s="8">
        <v>100</v>
      </c>
      <c r="N18" s="8">
        <v>100</v>
      </c>
      <c r="O18" s="6">
        <f t="shared" si="3"/>
        <v>96.160000000000011</v>
      </c>
      <c r="P18" s="8">
        <v>98</v>
      </c>
      <c r="Q18" s="8">
        <v>99</v>
      </c>
      <c r="R18" s="8">
        <v>86.8</v>
      </c>
      <c r="S18" s="7">
        <f t="shared" si="4"/>
        <v>97.97999999999999</v>
      </c>
      <c r="T18" s="8">
        <v>96.6</v>
      </c>
      <c r="U18" s="8">
        <v>97.5</v>
      </c>
      <c r="V18" s="8">
        <v>99</v>
      </c>
      <c r="AJ18" s="21"/>
    </row>
    <row r="19" spans="1:36" ht="18.75" hidden="1" customHeight="1" x14ac:dyDescent="0.25">
      <c r="A19" s="19">
        <v>8</v>
      </c>
      <c r="B19" s="17" t="s">
        <v>34</v>
      </c>
      <c r="C19" s="11" t="s">
        <v>43</v>
      </c>
      <c r="D19" s="9">
        <f t="shared" si="0"/>
        <v>97.754909090909109</v>
      </c>
      <c r="E19" s="7">
        <f t="shared" si="1"/>
        <v>91.960000000000008</v>
      </c>
      <c r="F19" s="8">
        <v>80</v>
      </c>
      <c r="G19" s="8">
        <v>100</v>
      </c>
      <c r="H19" s="8">
        <v>94.9</v>
      </c>
      <c r="I19" s="7">
        <f t="shared" si="2"/>
        <v>99.50454545454545</v>
      </c>
      <c r="J19" s="8">
        <v>99.009090909090915</v>
      </c>
      <c r="K19" s="8">
        <v>100</v>
      </c>
      <c r="L19" s="7">
        <f t="shared" si="5"/>
        <v>98.75</v>
      </c>
      <c r="M19" s="8">
        <v>100</v>
      </c>
      <c r="N19" s="8">
        <v>97.5</v>
      </c>
      <c r="O19" s="6">
        <f t="shared" si="3"/>
        <v>99.080000000000013</v>
      </c>
      <c r="P19" s="8">
        <v>99.6</v>
      </c>
      <c r="Q19" s="8">
        <v>100</v>
      </c>
      <c r="R19" s="8">
        <v>96.2</v>
      </c>
      <c r="S19" s="7">
        <f t="shared" si="4"/>
        <v>99.47999999999999</v>
      </c>
      <c r="T19" s="8">
        <v>99.2</v>
      </c>
      <c r="U19" s="8">
        <v>99.6</v>
      </c>
      <c r="V19" s="8">
        <v>99.6</v>
      </c>
      <c r="AJ19" s="21"/>
    </row>
    <row r="20" spans="1:36" ht="31.5" hidden="1" x14ac:dyDescent="0.25">
      <c r="A20" s="18">
        <v>9</v>
      </c>
      <c r="B20" s="17" t="s">
        <v>34</v>
      </c>
      <c r="C20" s="11" t="s">
        <v>44</v>
      </c>
      <c r="D20" s="9">
        <f t="shared" si="0"/>
        <v>96.289272727272731</v>
      </c>
      <c r="E20" s="7">
        <f t="shared" si="1"/>
        <v>90.240000000000009</v>
      </c>
      <c r="F20" s="8">
        <v>80</v>
      </c>
      <c r="G20" s="8">
        <v>100</v>
      </c>
      <c r="H20" s="8">
        <v>90.6</v>
      </c>
      <c r="I20" s="7">
        <f t="shared" si="2"/>
        <v>98.136363636363626</v>
      </c>
      <c r="J20" s="8">
        <v>96.272727272727266</v>
      </c>
      <c r="K20" s="8">
        <v>100</v>
      </c>
      <c r="L20" s="7">
        <f t="shared" si="5"/>
        <v>96.45</v>
      </c>
      <c r="M20" s="8">
        <v>100</v>
      </c>
      <c r="N20" s="8">
        <v>92.9</v>
      </c>
      <c r="O20" s="6">
        <f t="shared" si="3"/>
        <v>97.42</v>
      </c>
      <c r="P20" s="8">
        <v>99.3</v>
      </c>
      <c r="Q20" s="8">
        <v>99.3</v>
      </c>
      <c r="R20" s="8">
        <v>89.9</v>
      </c>
      <c r="S20" s="7">
        <f t="shared" si="4"/>
        <v>99.199999999999989</v>
      </c>
      <c r="T20" s="8">
        <v>97.8</v>
      </c>
      <c r="U20" s="8">
        <v>99.3</v>
      </c>
      <c r="V20" s="8">
        <v>100</v>
      </c>
      <c r="AJ20" s="21"/>
    </row>
    <row r="21" spans="1:36" ht="31.5" hidden="1" x14ac:dyDescent="0.25">
      <c r="A21" s="19">
        <v>10</v>
      </c>
      <c r="B21" s="17" t="s">
        <v>34</v>
      </c>
      <c r="C21" s="11" t="s">
        <v>45</v>
      </c>
      <c r="D21" s="9">
        <f t="shared" si="0"/>
        <v>97.236545454545464</v>
      </c>
      <c r="E21" s="7">
        <f t="shared" si="1"/>
        <v>92.64</v>
      </c>
      <c r="F21" s="8">
        <v>80</v>
      </c>
      <c r="G21" s="8">
        <v>100</v>
      </c>
      <c r="H21" s="8">
        <v>96.6</v>
      </c>
      <c r="I21" s="7">
        <f t="shared" si="2"/>
        <v>98.072727272727278</v>
      </c>
      <c r="J21" s="8">
        <v>96.845454545454558</v>
      </c>
      <c r="K21" s="8">
        <v>99.3</v>
      </c>
      <c r="L21" s="7">
        <f t="shared" si="5"/>
        <v>100</v>
      </c>
      <c r="M21" s="8">
        <v>100</v>
      </c>
      <c r="N21" s="8">
        <v>100</v>
      </c>
      <c r="O21" s="6">
        <f t="shared" si="3"/>
        <v>97.22</v>
      </c>
      <c r="P21" s="8">
        <v>97.9</v>
      </c>
      <c r="Q21" s="8">
        <v>99.3</v>
      </c>
      <c r="R21" s="8">
        <v>91.7</v>
      </c>
      <c r="S21" s="7">
        <f t="shared" si="4"/>
        <v>98.25</v>
      </c>
      <c r="T21" s="8">
        <v>98.6</v>
      </c>
      <c r="U21" s="8">
        <v>98.6</v>
      </c>
      <c r="V21" s="8">
        <v>97.9</v>
      </c>
      <c r="AJ21" s="21"/>
    </row>
    <row r="22" spans="1:36" ht="31.5" hidden="1" x14ac:dyDescent="0.25">
      <c r="A22" s="18">
        <v>11</v>
      </c>
      <c r="B22" s="17" t="s">
        <v>34</v>
      </c>
      <c r="C22" s="11" t="s">
        <v>46</v>
      </c>
      <c r="D22" s="9">
        <f t="shared" si="0"/>
        <v>96.071090909090898</v>
      </c>
      <c r="E22" s="7">
        <f t="shared" si="1"/>
        <v>87.28</v>
      </c>
      <c r="F22" s="8">
        <v>80</v>
      </c>
      <c r="G22" s="8">
        <v>100</v>
      </c>
      <c r="H22" s="8">
        <v>83.2</v>
      </c>
      <c r="I22" s="7">
        <f t="shared" si="2"/>
        <v>98.295454545454547</v>
      </c>
      <c r="J22" s="8">
        <v>97.090909090909093</v>
      </c>
      <c r="K22" s="8">
        <v>99.5</v>
      </c>
      <c r="L22" s="7">
        <f t="shared" si="5"/>
        <v>100</v>
      </c>
      <c r="M22" s="8">
        <v>100</v>
      </c>
      <c r="N22" s="8">
        <v>100</v>
      </c>
      <c r="O22" s="6">
        <f t="shared" si="3"/>
        <v>95.700000000000017</v>
      </c>
      <c r="P22" s="8">
        <v>99.5</v>
      </c>
      <c r="Q22" s="8">
        <v>99.5</v>
      </c>
      <c r="R22" s="8">
        <v>80.5</v>
      </c>
      <c r="S22" s="7">
        <f t="shared" si="4"/>
        <v>99.08</v>
      </c>
      <c r="T22" s="8">
        <v>99.2</v>
      </c>
      <c r="U22" s="8">
        <v>98.6</v>
      </c>
      <c r="V22" s="8">
        <v>99.2</v>
      </c>
      <c r="AJ22" s="21"/>
    </row>
    <row r="23" spans="1:36" ht="31.5" hidden="1" x14ac:dyDescent="0.25">
      <c r="A23" s="19">
        <v>12</v>
      </c>
      <c r="B23" s="17" t="s">
        <v>34</v>
      </c>
      <c r="C23" s="11" t="s">
        <v>47</v>
      </c>
      <c r="D23" s="9">
        <f t="shared" si="0"/>
        <v>95.909454545454551</v>
      </c>
      <c r="E23" s="7">
        <f t="shared" si="1"/>
        <v>89.68</v>
      </c>
      <c r="F23" s="8">
        <v>80</v>
      </c>
      <c r="G23" s="8">
        <v>100</v>
      </c>
      <c r="H23" s="8">
        <v>89.2</v>
      </c>
      <c r="I23" s="7">
        <f t="shared" si="2"/>
        <v>96.177272727272737</v>
      </c>
      <c r="J23" s="8">
        <v>94.354545454545459</v>
      </c>
      <c r="K23" s="8">
        <v>98</v>
      </c>
      <c r="L23" s="7">
        <f t="shared" si="5"/>
        <v>100</v>
      </c>
      <c r="M23" s="8">
        <v>100</v>
      </c>
      <c r="N23" s="8">
        <v>100</v>
      </c>
      <c r="O23" s="6">
        <f t="shared" si="3"/>
        <v>94.3</v>
      </c>
      <c r="P23" s="8">
        <v>99.3</v>
      </c>
      <c r="Q23" s="8">
        <v>99.3</v>
      </c>
      <c r="R23" s="8">
        <v>74.3</v>
      </c>
      <c r="S23" s="7">
        <f t="shared" si="4"/>
        <v>99.39</v>
      </c>
      <c r="T23" s="8">
        <v>99.3</v>
      </c>
      <c r="U23" s="8">
        <v>98</v>
      </c>
      <c r="V23" s="8">
        <v>100</v>
      </c>
      <c r="AJ23" s="21"/>
    </row>
    <row r="24" spans="1:36" ht="31.5" hidden="1" x14ac:dyDescent="0.25">
      <c r="A24" s="19">
        <v>13</v>
      </c>
      <c r="B24" s="17" t="s">
        <v>34</v>
      </c>
      <c r="C24" s="11" t="s">
        <v>48</v>
      </c>
      <c r="D24" s="9">
        <f t="shared" si="0"/>
        <v>92.457636363636382</v>
      </c>
      <c r="E24" s="7">
        <f t="shared" si="1"/>
        <v>85.2</v>
      </c>
      <c r="F24" s="8">
        <v>80</v>
      </c>
      <c r="G24" s="8">
        <v>100</v>
      </c>
      <c r="H24" s="8">
        <v>78</v>
      </c>
      <c r="I24" s="7">
        <f t="shared" si="2"/>
        <v>89.768181818181816</v>
      </c>
      <c r="J24" s="8">
        <v>88.436363636363637</v>
      </c>
      <c r="K24" s="8">
        <v>91.1</v>
      </c>
      <c r="L24" s="7">
        <f t="shared" si="5"/>
        <v>100</v>
      </c>
      <c r="M24" s="8">
        <v>100</v>
      </c>
      <c r="N24" s="8">
        <v>100</v>
      </c>
      <c r="O24" s="6">
        <f t="shared" si="3"/>
        <v>92.920000000000016</v>
      </c>
      <c r="P24" s="8">
        <v>97.7</v>
      </c>
      <c r="Q24" s="8">
        <v>97.7</v>
      </c>
      <c r="R24" s="8">
        <v>73.8</v>
      </c>
      <c r="S24" s="7">
        <f t="shared" si="4"/>
        <v>94.4</v>
      </c>
      <c r="T24" s="8">
        <v>90.7</v>
      </c>
      <c r="U24" s="8">
        <v>97.7</v>
      </c>
      <c r="V24" s="8">
        <v>95.3</v>
      </c>
      <c r="AJ24" s="21"/>
    </row>
    <row r="25" spans="1:36" ht="31.5" hidden="1" x14ac:dyDescent="0.25">
      <c r="A25" s="18">
        <v>14</v>
      </c>
      <c r="B25" s="17" t="s">
        <v>34</v>
      </c>
      <c r="C25" s="11" t="s">
        <v>49</v>
      </c>
      <c r="D25" s="9">
        <f t="shared" si="0"/>
        <v>94.602363636363634</v>
      </c>
      <c r="E25" s="7">
        <f t="shared" si="1"/>
        <v>87.800000000000011</v>
      </c>
      <c r="F25" s="8">
        <v>80</v>
      </c>
      <c r="G25" s="8">
        <v>100</v>
      </c>
      <c r="H25" s="8">
        <v>84.5</v>
      </c>
      <c r="I25" s="7">
        <f t="shared" si="2"/>
        <v>95.231818181818184</v>
      </c>
      <c r="J25" s="8">
        <v>93.563636363636363</v>
      </c>
      <c r="K25" s="8">
        <v>96.9</v>
      </c>
      <c r="L25" s="7">
        <f t="shared" si="5"/>
        <v>97.2</v>
      </c>
      <c r="M25" s="8">
        <v>94.4</v>
      </c>
      <c r="N25" s="8">
        <v>100</v>
      </c>
      <c r="O25" s="6">
        <f t="shared" si="3"/>
        <v>94.38000000000001</v>
      </c>
      <c r="P25" s="8">
        <v>98.4</v>
      </c>
      <c r="Q25" s="8">
        <v>98.4</v>
      </c>
      <c r="R25" s="8">
        <v>78.3</v>
      </c>
      <c r="S25" s="7">
        <f t="shared" si="4"/>
        <v>98.4</v>
      </c>
      <c r="T25" s="8">
        <v>98.4</v>
      </c>
      <c r="U25" s="8">
        <v>98.4</v>
      </c>
      <c r="V25" s="8">
        <v>98.4</v>
      </c>
      <c r="AJ25" s="21"/>
    </row>
    <row r="26" spans="1:36" ht="31.5" hidden="1" x14ac:dyDescent="0.25">
      <c r="A26" s="19">
        <v>15</v>
      </c>
      <c r="B26" s="17" t="s">
        <v>34</v>
      </c>
      <c r="C26" s="11" t="s">
        <v>50</v>
      </c>
      <c r="D26" s="9">
        <f t="shared" si="0"/>
        <v>95.272363636363636</v>
      </c>
      <c r="E26" s="7">
        <f t="shared" si="1"/>
        <v>89.64</v>
      </c>
      <c r="F26" s="8">
        <v>80</v>
      </c>
      <c r="G26" s="8">
        <v>100</v>
      </c>
      <c r="H26" s="8">
        <v>89.1</v>
      </c>
      <c r="I26" s="7">
        <f t="shared" si="2"/>
        <v>98.181818181818187</v>
      </c>
      <c r="J26" s="8">
        <v>96.86363636363636</v>
      </c>
      <c r="K26" s="8">
        <v>99.5</v>
      </c>
      <c r="L26" s="7">
        <f t="shared" si="5"/>
        <v>93.75</v>
      </c>
      <c r="M26" s="8">
        <v>100</v>
      </c>
      <c r="N26" s="8">
        <v>87.5</v>
      </c>
      <c r="O26" s="6">
        <f t="shared" si="3"/>
        <v>95.740000000000009</v>
      </c>
      <c r="P26" s="8">
        <v>100</v>
      </c>
      <c r="Q26" s="8">
        <v>100</v>
      </c>
      <c r="R26" s="8">
        <v>78.7</v>
      </c>
      <c r="S26" s="7">
        <f t="shared" si="4"/>
        <v>99.05</v>
      </c>
      <c r="T26" s="8">
        <v>98.4</v>
      </c>
      <c r="U26" s="8">
        <v>98.9</v>
      </c>
      <c r="V26" s="8">
        <v>99.5</v>
      </c>
      <c r="AJ26" s="21"/>
    </row>
    <row r="27" spans="1:36" ht="31.5" hidden="1" x14ac:dyDescent="0.25">
      <c r="A27" s="18">
        <v>16</v>
      </c>
      <c r="B27" s="17" t="s">
        <v>34</v>
      </c>
      <c r="C27" s="11" t="s">
        <v>51</v>
      </c>
      <c r="D27" s="9">
        <f t="shared" si="0"/>
        <v>97.745272727272734</v>
      </c>
      <c r="E27" s="7">
        <f t="shared" si="1"/>
        <v>93.240000000000009</v>
      </c>
      <c r="F27" s="8">
        <v>80</v>
      </c>
      <c r="G27" s="8">
        <v>100</v>
      </c>
      <c r="H27" s="8">
        <v>98.1</v>
      </c>
      <c r="I27" s="7">
        <f t="shared" si="2"/>
        <v>99.036363636363632</v>
      </c>
      <c r="J27" s="8">
        <v>98.072727272727263</v>
      </c>
      <c r="K27" s="8">
        <v>100</v>
      </c>
      <c r="L27" s="7">
        <f t="shared" si="5"/>
        <v>97.65</v>
      </c>
      <c r="M27" s="8">
        <v>98.4</v>
      </c>
      <c r="N27" s="8">
        <v>96.9</v>
      </c>
      <c r="O27" s="6">
        <f t="shared" si="3"/>
        <v>99.22</v>
      </c>
      <c r="P27" s="8">
        <v>100</v>
      </c>
      <c r="Q27" s="8">
        <v>100</v>
      </c>
      <c r="R27" s="8">
        <v>96.1</v>
      </c>
      <c r="S27" s="7">
        <f t="shared" si="4"/>
        <v>99.580000000000013</v>
      </c>
      <c r="T27" s="8">
        <v>100</v>
      </c>
      <c r="U27" s="8">
        <v>99.4</v>
      </c>
      <c r="V27" s="8">
        <v>99.4</v>
      </c>
      <c r="AJ27" s="21"/>
    </row>
    <row r="28" spans="1:36" ht="31.5" hidden="1" x14ac:dyDescent="0.25">
      <c r="A28" s="19">
        <v>17</v>
      </c>
      <c r="B28" s="17" t="s">
        <v>34</v>
      </c>
      <c r="C28" s="11" t="s">
        <v>52</v>
      </c>
      <c r="D28" s="9">
        <f t="shared" si="0"/>
        <v>96.601272727272743</v>
      </c>
      <c r="E28" s="7">
        <f t="shared" si="1"/>
        <v>91.080000000000013</v>
      </c>
      <c r="F28" s="8">
        <v>80</v>
      </c>
      <c r="G28" s="8">
        <v>100</v>
      </c>
      <c r="H28" s="8">
        <v>92.7</v>
      </c>
      <c r="I28" s="7">
        <f t="shared" si="2"/>
        <v>99.13636363636364</v>
      </c>
      <c r="J28" s="8">
        <v>99.172727272727286</v>
      </c>
      <c r="K28" s="8">
        <v>99.1</v>
      </c>
      <c r="L28" s="7">
        <f t="shared" si="5"/>
        <v>96.3</v>
      </c>
      <c r="M28" s="8">
        <v>96.3</v>
      </c>
      <c r="N28" s="8">
        <v>96.3</v>
      </c>
      <c r="O28" s="6">
        <f t="shared" si="3"/>
        <v>97.16</v>
      </c>
      <c r="P28" s="8">
        <v>99.1</v>
      </c>
      <c r="Q28" s="8">
        <v>100</v>
      </c>
      <c r="R28" s="8">
        <v>87.6</v>
      </c>
      <c r="S28" s="7">
        <f t="shared" si="4"/>
        <v>99.33</v>
      </c>
      <c r="T28" s="8">
        <v>98.6</v>
      </c>
      <c r="U28" s="8">
        <v>100</v>
      </c>
      <c r="V28" s="8">
        <v>99.5</v>
      </c>
      <c r="AJ28" s="21"/>
    </row>
    <row r="29" spans="1:36" ht="31.5" hidden="1" x14ac:dyDescent="0.25">
      <c r="A29" s="19">
        <v>18</v>
      </c>
      <c r="B29" s="17" t="s">
        <v>34</v>
      </c>
      <c r="C29" s="11" t="s">
        <v>53</v>
      </c>
      <c r="D29" s="9">
        <f t="shared" si="0"/>
        <v>90.204000000000008</v>
      </c>
      <c r="E29" s="7">
        <f t="shared" si="1"/>
        <v>83.6</v>
      </c>
      <c r="F29" s="8">
        <v>80</v>
      </c>
      <c r="G29" s="8">
        <v>100</v>
      </c>
      <c r="H29" s="8">
        <v>74</v>
      </c>
      <c r="I29" s="7">
        <f t="shared" si="2"/>
        <v>87.600000000000009</v>
      </c>
      <c r="J29" s="8">
        <v>86.800000000000011</v>
      </c>
      <c r="K29" s="8">
        <v>88.4</v>
      </c>
      <c r="L29" s="7">
        <f t="shared" si="5"/>
        <v>96.9</v>
      </c>
      <c r="M29" s="8">
        <v>93.8</v>
      </c>
      <c r="N29" s="8">
        <v>100</v>
      </c>
      <c r="O29" s="6">
        <f t="shared" si="3"/>
        <v>89.12</v>
      </c>
      <c r="P29" s="8">
        <v>94.4</v>
      </c>
      <c r="Q29" s="8">
        <v>97.6</v>
      </c>
      <c r="R29" s="8">
        <v>61.6</v>
      </c>
      <c r="S29" s="7">
        <f t="shared" si="4"/>
        <v>93.800000000000011</v>
      </c>
      <c r="T29" s="8">
        <v>90</v>
      </c>
      <c r="U29" s="8">
        <v>98</v>
      </c>
      <c r="V29" s="8">
        <v>94.4</v>
      </c>
      <c r="AJ29" s="21"/>
    </row>
    <row r="30" spans="1:36" ht="31.5" hidden="1" x14ac:dyDescent="0.25">
      <c r="A30" s="18">
        <v>19</v>
      </c>
      <c r="B30" s="17" t="s">
        <v>34</v>
      </c>
      <c r="C30" s="11" t="s">
        <v>54</v>
      </c>
      <c r="D30" s="9">
        <f t="shared" si="0"/>
        <v>98.471636363636364</v>
      </c>
      <c r="E30" s="7">
        <f t="shared" si="1"/>
        <v>93.76</v>
      </c>
      <c r="F30" s="8">
        <v>80</v>
      </c>
      <c r="G30" s="8">
        <v>100</v>
      </c>
      <c r="H30" s="8">
        <v>99.4</v>
      </c>
      <c r="I30" s="7">
        <f t="shared" si="2"/>
        <v>99.51818181818183</v>
      </c>
      <c r="J30" s="8">
        <v>99.636363636363654</v>
      </c>
      <c r="K30" s="8">
        <v>99.4</v>
      </c>
      <c r="L30" s="7">
        <f t="shared" si="5"/>
        <v>100</v>
      </c>
      <c r="M30" s="8">
        <v>100</v>
      </c>
      <c r="N30" s="8">
        <v>100</v>
      </c>
      <c r="O30" s="6">
        <f t="shared" si="3"/>
        <v>99.320000000000022</v>
      </c>
      <c r="P30" s="8">
        <v>99.4</v>
      </c>
      <c r="Q30" s="8">
        <v>99.7</v>
      </c>
      <c r="R30" s="8">
        <v>98.4</v>
      </c>
      <c r="S30" s="7">
        <f t="shared" si="4"/>
        <v>99.759999999999991</v>
      </c>
      <c r="T30" s="8">
        <v>99.7</v>
      </c>
      <c r="U30" s="8">
        <v>100</v>
      </c>
      <c r="V30" s="8">
        <v>99.7</v>
      </c>
      <c r="AJ30" s="21"/>
    </row>
    <row r="31" spans="1:36" ht="31.5" hidden="1" x14ac:dyDescent="0.25">
      <c r="A31" s="19">
        <v>20</v>
      </c>
      <c r="B31" s="17" t="s">
        <v>34</v>
      </c>
      <c r="C31" s="11" t="s">
        <v>55</v>
      </c>
      <c r="D31" s="9">
        <f t="shared" si="0"/>
        <v>97.992727272727265</v>
      </c>
      <c r="E31" s="7">
        <f t="shared" si="1"/>
        <v>93.6</v>
      </c>
      <c r="F31" s="8">
        <v>80</v>
      </c>
      <c r="G31" s="8">
        <v>100</v>
      </c>
      <c r="H31" s="8">
        <v>99</v>
      </c>
      <c r="I31" s="7">
        <f t="shared" si="2"/>
        <v>99.863636363636374</v>
      </c>
      <c r="J31" s="8">
        <v>99.727272727272734</v>
      </c>
      <c r="K31" s="8">
        <v>100</v>
      </c>
      <c r="L31" s="7">
        <f t="shared" si="5"/>
        <v>96.8</v>
      </c>
      <c r="M31" s="8">
        <v>100</v>
      </c>
      <c r="N31" s="8">
        <v>93.6</v>
      </c>
      <c r="O31" s="6">
        <f t="shared" si="3"/>
        <v>99.7</v>
      </c>
      <c r="P31" s="8">
        <v>100</v>
      </c>
      <c r="Q31" s="8">
        <v>100</v>
      </c>
      <c r="R31" s="8">
        <v>98.5</v>
      </c>
      <c r="S31" s="7">
        <f t="shared" si="4"/>
        <v>100</v>
      </c>
      <c r="T31" s="8">
        <v>100</v>
      </c>
      <c r="U31" s="8">
        <v>100</v>
      </c>
      <c r="V31" s="8">
        <v>100</v>
      </c>
      <c r="AJ31" s="21"/>
    </row>
    <row r="32" spans="1:36" ht="15.75" hidden="1" x14ac:dyDescent="0.25">
      <c r="A32" s="18">
        <v>21</v>
      </c>
      <c r="B32" s="17" t="s">
        <v>34</v>
      </c>
      <c r="C32" s="11" t="s">
        <v>56</v>
      </c>
      <c r="D32" s="9">
        <f t="shared" si="0"/>
        <v>96.994</v>
      </c>
      <c r="E32" s="7">
        <f t="shared" si="1"/>
        <v>88.84</v>
      </c>
      <c r="F32" s="8">
        <v>80</v>
      </c>
      <c r="G32" s="8">
        <v>100</v>
      </c>
      <c r="H32" s="8">
        <v>87.1</v>
      </c>
      <c r="I32" s="7">
        <f t="shared" si="2"/>
        <v>99.55</v>
      </c>
      <c r="J32" s="8">
        <v>99.1</v>
      </c>
      <c r="K32" s="8">
        <v>100</v>
      </c>
      <c r="L32" s="7">
        <f t="shared" si="5"/>
        <v>100</v>
      </c>
      <c r="M32" s="8">
        <v>100</v>
      </c>
      <c r="N32" s="8">
        <v>100</v>
      </c>
      <c r="O32" s="6">
        <f t="shared" si="3"/>
        <v>96.86</v>
      </c>
      <c r="P32" s="8">
        <v>100</v>
      </c>
      <c r="Q32" s="8">
        <v>100</v>
      </c>
      <c r="R32" s="8">
        <v>84.3</v>
      </c>
      <c r="S32" s="7">
        <f t="shared" si="4"/>
        <v>99.72</v>
      </c>
      <c r="T32" s="8">
        <v>100</v>
      </c>
      <c r="U32" s="8">
        <v>98.6</v>
      </c>
      <c r="V32" s="8">
        <v>100</v>
      </c>
      <c r="AJ32" s="21"/>
    </row>
    <row r="33" spans="1:36" ht="48.75" hidden="1" customHeight="1" x14ac:dyDescent="0.25">
      <c r="A33" s="19">
        <v>22</v>
      </c>
      <c r="B33" s="17" t="s">
        <v>34</v>
      </c>
      <c r="C33" s="22" t="s">
        <v>57</v>
      </c>
      <c r="D33" s="9">
        <f t="shared" si="0"/>
        <v>82.332000000000008</v>
      </c>
      <c r="E33" s="7">
        <f t="shared" si="1"/>
        <v>72.239999999999995</v>
      </c>
      <c r="F33" s="8">
        <v>80</v>
      </c>
      <c r="G33" s="8">
        <v>60</v>
      </c>
      <c r="H33" s="8">
        <v>75.599999999999994</v>
      </c>
      <c r="I33" s="7">
        <f t="shared" si="2"/>
        <v>96.25</v>
      </c>
      <c r="J33" s="8">
        <v>94.9</v>
      </c>
      <c r="K33" s="8">
        <v>97.6</v>
      </c>
      <c r="L33" s="7">
        <f t="shared" si="5"/>
        <v>50</v>
      </c>
      <c r="M33" s="8">
        <v>100</v>
      </c>
      <c r="N33" s="8">
        <v>0</v>
      </c>
      <c r="O33" s="6">
        <f t="shared" si="3"/>
        <v>95.12</v>
      </c>
      <c r="P33" s="8">
        <v>100</v>
      </c>
      <c r="Q33" s="8">
        <v>100</v>
      </c>
      <c r="R33" s="8">
        <v>75.599999999999994</v>
      </c>
      <c r="S33" s="7">
        <f t="shared" si="4"/>
        <v>98.05</v>
      </c>
      <c r="T33" s="8">
        <v>95.1</v>
      </c>
      <c r="U33" s="8">
        <v>97.6</v>
      </c>
      <c r="V33" s="8">
        <v>100</v>
      </c>
      <c r="AJ33" s="21"/>
    </row>
    <row r="34" spans="1:36" ht="15.75" hidden="1" x14ac:dyDescent="0.25">
      <c r="A34" s="19">
        <v>23</v>
      </c>
      <c r="B34" s="17" t="s">
        <v>34</v>
      </c>
      <c r="C34" s="11" t="s">
        <v>58</v>
      </c>
      <c r="D34" s="9">
        <f t="shared" si="0"/>
        <v>93.397999999999996</v>
      </c>
      <c r="E34" s="7">
        <f t="shared" si="1"/>
        <v>75.52000000000001</v>
      </c>
      <c r="F34" s="8">
        <v>80</v>
      </c>
      <c r="G34" s="8">
        <v>60</v>
      </c>
      <c r="H34" s="8">
        <v>83.8</v>
      </c>
      <c r="I34" s="7">
        <f t="shared" si="2"/>
        <v>98.449999999999989</v>
      </c>
      <c r="J34" s="8">
        <v>97.6</v>
      </c>
      <c r="K34" s="8">
        <v>99.3</v>
      </c>
      <c r="L34" s="7">
        <f t="shared" si="5"/>
        <v>100</v>
      </c>
      <c r="M34" s="8">
        <v>100</v>
      </c>
      <c r="N34" s="8">
        <v>100</v>
      </c>
      <c r="O34" s="6">
        <f t="shared" si="3"/>
        <v>94.12</v>
      </c>
      <c r="P34" s="8">
        <v>99.3</v>
      </c>
      <c r="Q34" s="8">
        <v>98.5</v>
      </c>
      <c r="R34" s="8">
        <v>75</v>
      </c>
      <c r="S34" s="7">
        <f t="shared" si="4"/>
        <v>98.9</v>
      </c>
      <c r="T34" s="8">
        <v>97.8</v>
      </c>
      <c r="U34" s="8">
        <v>97.8</v>
      </c>
      <c r="V34" s="8">
        <v>100</v>
      </c>
      <c r="AJ34" s="21"/>
    </row>
    <row r="35" spans="1:36" ht="15.75" hidden="1" x14ac:dyDescent="0.25">
      <c r="A35" s="18">
        <v>24</v>
      </c>
      <c r="B35" s="17" t="s">
        <v>34</v>
      </c>
      <c r="C35" s="11" t="s">
        <v>59</v>
      </c>
      <c r="D35" s="9">
        <f t="shared" si="0"/>
        <v>90.859636363636383</v>
      </c>
      <c r="E35" s="7">
        <f t="shared" si="1"/>
        <v>75.2</v>
      </c>
      <c r="F35" s="8">
        <v>80</v>
      </c>
      <c r="G35" s="8">
        <v>60</v>
      </c>
      <c r="H35" s="8">
        <v>83</v>
      </c>
      <c r="I35" s="7">
        <f t="shared" si="2"/>
        <v>96.218181818181819</v>
      </c>
      <c r="J35" s="8">
        <v>94.336363636363643</v>
      </c>
      <c r="K35" s="8">
        <v>98.1</v>
      </c>
      <c r="L35" s="7">
        <f t="shared" si="5"/>
        <v>90</v>
      </c>
      <c r="M35" s="8">
        <v>80</v>
      </c>
      <c r="N35" s="8">
        <v>100</v>
      </c>
      <c r="O35" s="6">
        <f t="shared" si="3"/>
        <v>94.160000000000011</v>
      </c>
      <c r="P35" s="8">
        <v>97.2</v>
      </c>
      <c r="Q35" s="8">
        <v>98.1</v>
      </c>
      <c r="R35" s="8">
        <v>80.2</v>
      </c>
      <c r="S35" s="7">
        <f t="shared" si="4"/>
        <v>98.72</v>
      </c>
      <c r="T35" s="8">
        <v>99.1</v>
      </c>
      <c r="U35" s="8">
        <v>97.2</v>
      </c>
      <c r="V35" s="8">
        <v>99.1</v>
      </c>
      <c r="AJ35" s="21"/>
    </row>
    <row r="36" spans="1:36" ht="15.75" hidden="1" x14ac:dyDescent="0.25">
      <c r="A36" s="19">
        <v>25</v>
      </c>
      <c r="B36" s="17" t="s">
        <v>34</v>
      </c>
      <c r="C36" s="11" t="s">
        <v>60</v>
      </c>
      <c r="D36" s="9">
        <f t="shared" si="0"/>
        <v>94.168363636363637</v>
      </c>
      <c r="E36" s="7">
        <f t="shared" si="1"/>
        <v>79</v>
      </c>
      <c r="F36" s="8">
        <v>80</v>
      </c>
      <c r="G36" s="8">
        <v>60</v>
      </c>
      <c r="H36" s="8">
        <v>92.5</v>
      </c>
      <c r="I36" s="7">
        <f t="shared" si="2"/>
        <v>97.531818181818181</v>
      </c>
      <c r="J36" s="8">
        <v>96.263636363636365</v>
      </c>
      <c r="K36" s="8">
        <v>98.8</v>
      </c>
      <c r="L36" s="7">
        <f t="shared" si="5"/>
        <v>97.9</v>
      </c>
      <c r="M36" s="8">
        <v>95.8</v>
      </c>
      <c r="N36" s="8">
        <v>100</v>
      </c>
      <c r="O36" s="6">
        <f t="shared" si="3"/>
        <v>98.02000000000001</v>
      </c>
      <c r="P36" s="8">
        <v>100</v>
      </c>
      <c r="Q36" s="8">
        <v>98.8</v>
      </c>
      <c r="R36" s="8">
        <v>92.5</v>
      </c>
      <c r="S36" s="7">
        <f t="shared" si="4"/>
        <v>98.39</v>
      </c>
      <c r="T36" s="8">
        <v>98.8</v>
      </c>
      <c r="U36" s="8">
        <v>100</v>
      </c>
      <c r="V36" s="8">
        <v>97.5</v>
      </c>
      <c r="AJ36" s="21"/>
    </row>
    <row r="37" spans="1:36" ht="15.75" hidden="1" x14ac:dyDescent="0.25">
      <c r="A37" s="18">
        <v>26</v>
      </c>
      <c r="B37" s="17" t="s">
        <v>34</v>
      </c>
      <c r="C37" s="11" t="s">
        <v>61</v>
      </c>
      <c r="D37" s="9">
        <f t="shared" si="0"/>
        <v>95.348363636363644</v>
      </c>
      <c r="E37" s="7">
        <f t="shared" si="1"/>
        <v>78.92</v>
      </c>
      <c r="F37" s="8">
        <v>80</v>
      </c>
      <c r="G37" s="8">
        <v>60</v>
      </c>
      <c r="H37" s="8">
        <v>92.3</v>
      </c>
      <c r="I37" s="7">
        <f t="shared" si="2"/>
        <v>99.881818181818176</v>
      </c>
      <c r="J37" s="8">
        <v>99.763636363636365</v>
      </c>
      <c r="K37" s="8">
        <v>100</v>
      </c>
      <c r="L37" s="7">
        <f t="shared" si="5"/>
        <v>100</v>
      </c>
      <c r="M37" s="8">
        <v>100</v>
      </c>
      <c r="N37" s="8">
        <v>100</v>
      </c>
      <c r="O37" s="6">
        <f t="shared" si="3"/>
        <v>97.94</v>
      </c>
      <c r="P37" s="8">
        <v>100</v>
      </c>
      <c r="Q37" s="8">
        <v>100</v>
      </c>
      <c r="R37" s="8">
        <v>89.7</v>
      </c>
      <c r="S37" s="7">
        <f t="shared" si="4"/>
        <v>100</v>
      </c>
      <c r="T37" s="8">
        <v>100</v>
      </c>
      <c r="U37" s="8">
        <v>100</v>
      </c>
      <c r="V37" s="8">
        <v>100</v>
      </c>
      <c r="AJ37" s="21"/>
    </row>
    <row r="38" spans="1:36" ht="15.75" hidden="1" x14ac:dyDescent="0.25">
      <c r="A38" s="19">
        <v>27</v>
      </c>
      <c r="B38" s="17" t="s">
        <v>34</v>
      </c>
      <c r="C38" s="11" t="s">
        <v>62</v>
      </c>
      <c r="D38" s="9">
        <f t="shared" si="0"/>
        <v>77.74545454545455</v>
      </c>
      <c r="E38" s="7">
        <f t="shared" si="1"/>
        <v>91</v>
      </c>
      <c r="F38" s="8">
        <v>80</v>
      </c>
      <c r="G38" s="8">
        <v>90</v>
      </c>
      <c r="H38" s="8">
        <v>100</v>
      </c>
      <c r="I38" s="7">
        <f t="shared" si="2"/>
        <v>97.72727272727272</v>
      </c>
      <c r="J38" s="8">
        <v>95.454545454545453</v>
      </c>
      <c r="K38" s="8">
        <v>100</v>
      </c>
      <c r="L38" s="7">
        <f t="shared" si="5"/>
        <v>0</v>
      </c>
      <c r="M38" s="8">
        <v>0</v>
      </c>
      <c r="N38" s="8">
        <v>0</v>
      </c>
      <c r="O38" s="6">
        <f t="shared" si="3"/>
        <v>100</v>
      </c>
      <c r="P38" s="8">
        <v>100</v>
      </c>
      <c r="Q38" s="8">
        <v>100</v>
      </c>
      <c r="R38" s="8">
        <v>100</v>
      </c>
      <c r="S38" s="7">
        <f t="shared" si="4"/>
        <v>100</v>
      </c>
      <c r="T38" s="8">
        <v>100</v>
      </c>
      <c r="U38" s="8">
        <v>100</v>
      </c>
      <c r="V38" s="8">
        <v>100</v>
      </c>
      <c r="AJ38" s="21"/>
    </row>
    <row r="39" spans="1:36" ht="15.75" hidden="1" x14ac:dyDescent="0.25">
      <c r="A39" s="19">
        <v>28</v>
      </c>
      <c r="B39" s="17" t="s">
        <v>34</v>
      </c>
      <c r="C39" s="11" t="s">
        <v>63</v>
      </c>
      <c r="D39" s="9">
        <f t="shared" si="0"/>
        <v>94.367636363636365</v>
      </c>
      <c r="E39" s="7">
        <f t="shared" si="1"/>
        <v>86.44</v>
      </c>
      <c r="F39" s="8">
        <v>80</v>
      </c>
      <c r="G39" s="8">
        <v>100</v>
      </c>
      <c r="H39" s="8">
        <v>81.099999999999994</v>
      </c>
      <c r="I39" s="7">
        <f t="shared" si="2"/>
        <v>96.118181818181824</v>
      </c>
      <c r="J39" s="8">
        <v>94.936363636363652</v>
      </c>
      <c r="K39" s="8">
        <v>97.3</v>
      </c>
      <c r="L39" s="7">
        <f t="shared" si="5"/>
        <v>100</v>
      </c>
      <c r="M39" s="8">
        <v>100</v>
      </c>
      <c r="N39" s="8">
        <v>100</v>
      </c>
      <c r="O39" s="6">
        <f t="shared" si="3"/>
        <v>94.3</v>
      </c>
      <c r="P39" s="8">
        <v>95.9</v>
      </c>
      <c r="Q39" s="8">
        <v>97.3</v>
      </c>
      <c r="R39" s="8">
        <v>85.1</v>
      </c>
      <c r="S39" s="7">
        <f t="shared" si="4"/>
        <v>94.97999999999999</v>
      </c>
      <c r="T39" s="8">
        <v>93.2</v>
      </c>
      <c r="U39" s="8">
        <v>98.6</v>
      </c>
      <c r="V39" s="8">
        <v>94.6</v>
      </c>
      <c r="AJ39" s="21"/>
    </row>
    <row r="40" spans="1:36" ht="31.5" hidden="1" x14ac:dyDescent="0.25">
      <c r="A40" s="18">
        <v>29</v>
      </c>
      <c r="B40" s="17" t="s">
        <v>34</v>
      </c>
      <c r="C40" s="11" t="s">
        <v>64</v>
      </c>
      <c r="D40" s="9">
        <f>(E40+I40+O40+S40)/4</f>
        <v>95.552727272727267</v>
      </c>
      <c r="E40" s="7">
        <f t="shared" si="1"/>
        <v>83.88</v>
      </c>
      <c r="F40" s="8">
        <v>60</v>
      </c>
      <c r="G40" s="8">
        <v>100</v>
      </c>
      <c r="H40" s="8">
        <v>89.7</v>
      </c>
      <c r="I40" s="7">
        <f t="shared" si="2"/>
        <v>99.690909090909088</v>
      </c>
      <c r="J40" s="8">
        <v>99.38181818181819</v>
      </c>
      <c r="K40" s="8">
        <v>100</v>
      </c>
      <c r="L40" s="24" t="s">
        <v>332</v>
      </c>
      <c r="M40" s="23" t="s">
        <v>332</v>
      </c>
      <c r="N40" s="23" t="s">
        <v>332</v>
      </c>
      <c r="O40" s="6">
        <f t="shared" si="3"/>
        <v>98.64</v>
      </c>
      <c r="P40" s="8">
        <v>96.6</v>
      </c>
      <c r="Q40" s="8">
        <v>100</v>
      </c>
      <c r="R40" s="8">
        <v>100</v>
      </c>
      <c r="S40" s="7">
        <f t="shared" si="4"/>
        <v>100</v>
      </c>
      <c r="T40" s="8">
        <v>100</v>
      </c>
      <c r="U40" s="8">
        <v>100</v>
      </c>
      <c r="V40" s="8">
        <v>100</v>
      </c>
      <c r="AJ40" s="21"/>
    </row>
    <row r="41" spans="1:36" ht="31.5" hidden="1" x14ac:dyDescent="0.25">
      <c r="A41" s="19">
        <v>30</v>
      </c>
      <c r="B41" s="17" t="s">
        <v>34</v>
      </c>
      <c r="C41" s="11" t="s">
        <v>65</v>
      </c>
      <c r="D41" s="9">
        <f t="shared" si="0"/>
        <v>91.232181818181814</v>
      </c>
      <c r="E41" s="7">
        <f t="shared" si="1"/>
        <v>63.96</v>
      </c>
      <c r="F41" s="8">
        <v>18</v>
      </c>
      <c r="G41" s="8">
        <v>90</v>
      </c>
      <c r="H41" s="8">
        <v>78.900000000000006</v>
      </c>
      <c r="I41" s="7">
        <f t="shared" si="2"/>
        <v>99.040909090909096</v>
      </c>
      <c r="J41" s="8">
        <v>98.081818181818193</v>
      </c>
      <c r="K41" s="8">
        <v>100</v>
      </c>
      <c r="L41" s="7">
        <f t="shared" si="5"/>
        <v>100</v>
      </c>
      <c r="M41" s="8">
        <v>100</v>
      </c>
      <c r="N41" s="8">
        <v>100</v>
      </c>
      <c r="O41" s="6">
        <f t="shared" si="3"/>
        <v>96.32</v>
      </c>
      <c r="P41" s="8">
        <v>100</v>
      </c>
      <c r="Q41" s="8">
        <v>100</v>
      </c>
      <c r="R41" s="8">
        <v>81.599999999999994</v>
      </c>
      <c r="S41" s="7">
        <f t="shared" si="4"/>
        <v>96.84</v>
      </c>
      <c r="T41" s="8">
        <v>100</v>
      </c>
      <c r="U41" s="8">
        <v>84.2</v>
      </c>
      <c r="V41" s="8">
        <v>100</v>
      </c>
      <c r="AJ41" s="21"/>
    </row>
    <row r="42" spans="1:36" ht="31.5" hidden="1" x14ac:dyDescent="0.25">
      <c r="A42" s="18">
        <v>31</v>
      </c>
      <c r="B42" s="17" t="s">
        <v>34</v>
      </c>
      <c r="C42" s="11" t="s">
        <v>66</v>
      </c>
      <c r="D42" s="9">
        <f t="shared" si="0"/>
        <v>87.468727272727278</v>
      </c>
      <c r="E42" s="7">
        <f t="shared" si="1"/>
        <v>52.94</v>
      </c>
      <c r="F42" s="8">
        <v>23</v>
      </c>
      <c r="G42" s="8">
        <v>90</v>
      </c>
      <c r="H42" s="8">
        <v>47.6</v>
      </c>
      <c r="I42" s="7">
        <f t="shared" si="2"/>
        <v>95.863636363636374</v>
      </c>
      <c r="J42" s="8">
        <v>96.527272727272745</v>
      </c>
      <c r="K42" s="8">
        <v>95.2</v>
      </c>
      <c r="L42" s="7">
        <f t="shared" si="5"/>
        <v>100</v>
      </c>
      <c r="M42" s="8">
        <v>100</v>
      </c>
      <c r="N42" s="8">
        <v>100</v>
      </c>
      <c r="O42" s="6">
        <f t="shared" si="3"/>
        <v>92.38</v>
      </c>
      <c r="P42" s="8">
        <v>100</v>
      </c>
      <c r="Q42" s="8">
        <v>100</v>
      </c>
      <c r="R42" s="8">
        <v>61.9</v>
      </c>
      <c r="S42" s="7">
        <f t="shared" si="4"/>
        <v>96.16</v>
      </c>
      <c r="T42" s="8">
        <v>95.2</v>
      </c>
      <c r="U42" s="8">
        <v>100</v>
      </c>
      <c r="V42" s="8">
        <v>95.2</v>
      </c>
      <c r="AJ42" s="21"/>
    </row>
    <row r="43" spans="1:36" ht="31.5" hidden="1" x14ac:dyDescent="0.25">
      <c r="A43" s="19">
        <v>32</v>
      </c>
      <c r="B43" s="17" t="s">
        <v>34</v>
      </c>
      <c r="C43" s="11" t="s">
        <v>67</v>
      </c>
      <c r="D43" s="9">
        <f>(E43+I43+O43+S43)/4</f>
        <v>88.835000000000008</v>
      </c>
      <c r="E43" s="7">
        <f t="shared" si="1"/>
        <v>62</v>
      </c>
      <c r="F43" s="8">
        <v>50</v>
      </c>
      <c r="G43" s="8">
        <v>90</v>
      </c>
      <c r="H43" s="8">
        <v>50</v>
      </c>
      <c r="I43" s="7">
        <f t="shared" si="2"/>
        <v>100</v>
      </c>
      <c r="J43" s="8">
        <v>100</v>
      </c>
      <c r="K43" s="8">
        <v>100</v>
      </c>
      <c r="L43" s="24" t="s">
        <v>332</v>
      </c>
      <c r="M43" s="23" t="s">
        <v>332</v>
      </c>
      <c r="N43" s="23" t="s">
        <v>332</v>
      </c>
      <c r="O43" s="6">
        <f t="shared" si="3"/>
        <v>93.34</v>
      </c>
      <c r="P43" s="8">
        <v>100</v>
      </c>
      <c r="Q43" s="8">
        <v>100</v>
      </c>
      <c r="R43" s="8">
        <v>66.7</v>
      </c>
      <c r="S43" s="7">
        <f t="shared" si="4"/>
        <v>100</v>
      </c>
      <c r="T43" s="8">
        <v>100</v>
      </c>
      <c r="U43" s="8">
        <v>100</v>
      </c>
      <c r="V43" s="8">
        <v>100</v>
      </c>
      <c r="AJ43" s="21"/>
    </row>
    <row r="44" spans="1:36" ht="31.5" hidden="1" x14ac:dyDescent="0.25">
      <c r="A44" s="19">
        <v>33</v>
      </c>
      <c r="B44" s="17" t="s">
        <v>34</v>
      </c>
      <c r="C44" s="11" t="s">
        <v>68</v>
      </c>
      <c r="D44" s="9">
        <f>(E44+I44+L44+O44+S44)/5</f>
        <v>90.155454545454546</v>
      </c>
      <c r="E44" s="7">
        <f t="shared" si="1"/>
        <v>56.8</v>
      </c>
      <c r="F44" s="8">
        <v>16</v>
      </c>
      <c r="G44" s="8">
        <v>90</v>
      </c>
      <c r="H44" s="8">
        <v>62.5</v>
      </c>
      <c r="I44" s="7">
        <f t="shared" si="2"/>
        <v>97.72727272727272</v>
      </c>
      <c r="J44" s="8">
        <v>95.454545454545453</v>
      </c>
      <c r="K44" s="8">
        <v>100</v>
      </c>
      <c r="L44" s="7">
        <f t="shared" si="5"/>
        <v>100</v>
      </c>
      <c r="M44" s="8">
        <v>100</v>
      </c>
      <c r="N44" s="8">
        <v>100</v>
      </c>
      <c r="O44" s="6">
        <f t="shared" si="3"/>
        <v>100</v>
      </c>
      <c r="P44" s="12">
        <v>100</v>
      </c>
      <c r="Q44" s="13">
        <v>100</v>
      </c>
      <c r="R44" s="12">
        <v>100</v>
      </c>
      <c r="S44" s="7">
        <f t="shared" si="4"/>
        <v>96.25</v>
      </c>
      <c r="T44" s="12">
        <v>87.5</v>
      </c>
      <c r="U44" s="12">
        <v>100</v>
      </c>
      <c r="V44" s="12">
        <v>100</v>
      </c>
      <c r="AJ44" s="21"/>
    </row>
    <row r="45" spans="1:36" ht="31.5" hidden="1" x14ac:dyDescent="0.25">
      <c r="A45" s="18">
        <v>34</v>
      </c>
      <c r="B45" s="17" t="s">
        <v>34</v>
      </c>
      <c r="C45" s="11" t="s">
        <v>69</v>
      </c>
      <c r="D45" s="9">
        <f>(E45+I45+O45+S45)/4</f>
        <v>94.08</v>
      </c>
      <c r="E45" s="7">
        <f t="shared" si="1"/>
        <v>81.52000000000001</v>
      </c>
      <c r="F45" s="8">
        <v>60</v>
      </c>
      <c r="G45" s="8">
        <v>90</v>
      </c>
      <c r="H45" s="8">
        <v>91.3</v>
      </c>
      <c r="I45" s="7">
        <f t="shared" si="2"/>
        <v>100</v>
      </c>
      <c r="J45" s="8">
        <v>100</v>
      </c>
      <c r="K45" s="8">
        <v>100</v>
      </c>
      <c r="L45" s="24" t="s">
        <v>332</v>
      </c>
      <c r="M45" s="23" t="s">
        <v>332</v>
      </c>
      <c r="N45" s="23" t="s">
        <v>332</v>
      </c>
      <c r="O45" s="6">
        <f t="shared" si="3"/>
        <v>94.8</v>
      </c>
      <c r="P45" s="14">
        <v>95.7</v>
      </c>
      <c r="Q45" s="14">
        <v>100</v>
      </c>
      <c r="R45" s="14">
        <v>82.6</v>
      </c>
      <c r="S45" s="7">
        <f t="shared" si="4"/>
        <v>100</v>
      </c>
      <c r="T45" s="14">
        <v>100</v>
      </c>
      <c r="U45" s="14">
        <v>100</v>
      </c>
      <c r="V45" s="14">
        <v>100</v>
      </c>
      <c r="AJ45" s="21"/>
    </row>
    <row r="46" spans="1:36" ht="47.25" hidden="1" x14ac:dyDescent="0.25">
      <c r="A46" s="19">
        <v>35</v>
      </c>
      <c r="B46" s="17" t="s">
        <v>34</v>
      </c>
      <c r="C46" s="11" t="s">
        <v>70</v>
      </c>
      <c r="D46" s="9">
        <f t="shared" ref="D46:D65" si="6">(E46+I46+L46+O46+S46)/5</f>
        <v>89.903818181818181</v>
      </c>
      <c r="E46" s="7">
        <f t="shared" si="1"/>
        <v>89.38</v>
      </c>
      <c r="F46" s="8">
        <v>95</v>
      </c>
      <c r="G46" s="8">
        <v>100</v>
      </c>
      <c r="H46" s="8">
        <v>77.2</v>
      </c>
      <c r="I46" s="7">
        <f t="shared" si="2"/>
        <v>89.009090909090901</v>
      </c>
      <c r="J46" s="8">
        <v>85.918181818181807</v>
      </c>
      <c r="K46" s="8">
        <v>92.1</v>
      </c>
      <c r="L46" s="7">
        <f t="shared" si="5"/>
        <v>88.85</v>
      </c>
      <c r="M46" s="8">
        <v>87</v>
      </c>
      <c r="N46" s="8">
        <v>90.7</v>
      </c>
      <c r="O46" s="6">
        <f t="shared" si="3"/>
        <v>87.64</v>
      </c>
      <c r="P46" s="14">
        <v>94.3</v>
      </c>
      <c r="Q46" s="14">
        <v>93.2</v>
      </c>
      <c r="R46" s="14">
        <v>63.2</v>
      </c>
      <c r="S46" s="7">
        <f t="shared" si="4"/>
        <v>94.64</v>
      </c>
      <c r="T46" s="14">
        <v>91.6</v>
      </c>
      <c r="U46" s="14">
        <v>94.8</v>
      </c>
      <c r="V46" s="14">
        <v>96.4</v>
      </c>
      <c r="AJ46" s="21"/>
    </row>
    <row r="47" spans="1:36" ht="47.25" hidden="1" x14ac:dyDescent="0.25">
      <c r="A47" s="18">
        <v>36</v>
      </c>
      <c r="B47" s="17" t="s">
        <v>34</v>
      </c>
      <c r="C47" s="11" t="s">
        <v>71</v>
      </c>
      <c r="D47" s="9">
        <f t="shared" si="6"/>
        <v>91.383636363636356</v>
      </c>
      <c r="E47" s="7">
        <f t="shared" si="1"/>
        <v>93.360000000000014</v>
      </c>
      <c r="F47" s="8">
        <v>100</v>
      </c>
      <c r="G47" s="8">
        <v>100</v>
      </c>
      <c r="H47" s="8">
        <v>83.4</v>
      </c>
      <c r="I47" s="7">
        <f t="shared" si="2"/>
        <v>87.668181818181807</v>
      </c>
      <c r="J47" s="8">
        <v>84.236363636363635</v>
      </c>
      <c r="K47" s="8">
        <v>91.1</v>
      </c>
      <c r="L47" s="7">
        <f t="shared" si="5"/>
        <v>90</v>
      </c>
      <c r="M47" s="8">
        <v>90</v>
      </c>
      <c r="N47" s="8">
        <v>90</v>
      </c>
      <c r="O47" s="6">
        <f t="shared" si="3"/>
        <v>91.480000000000018</v>
      </c>
      <c r="P47" s="14">
        <v>96.4</v>
      </c>
      <c r="Q47" s="14">
        <v>97.4</v>
      </c>
      <c r="R47" s="14">
        <v>69.8</v>
      </c>
      <c r="S47" s="7">
        <f t="shared" si="4"/>
        <v>94.41</v>
      </c>
      <c r="T47" s="14">
        <v>93.7</v>
      </c>
      <c r="U47" s="13">
        <v>93</v>
      </c>
      <c r="V47" s="14">
        <v>95.4</v>
      </c>
      <c r="AJ47" s="21"/>
    </row>
    <row r="48" spans="1:36" ht="47.25" hidden="1" x14ac:dyDescent="0.25">
      <c r="A48" s="19">
        <v>37</v>
      </c>
      <c r="B48" s="17" t="s">
        <v>34</v>
      </c>
      <c r="C48" s="11" t="s">
        <v>72</v>
      </c>
      <c r="D48" s="9">
        <f t="shared" si="6"/>
        <v>84.099090909090904</v>
      </c>
      <c r="E48" s="7">
        <f t="shared" si="1"/>
        <v>84.4</v>
      </c>
      <c r="F48" s="8">
        <v>90</v>
      </c>
      <c r="G48" s="8">
        <v>100</v>
      </c>
      <c r="H48" s="8">
        <v>68.5</v>
      </c>
      <c r="I48" s="7">
        <f t="shared" si="2"/>
        <v>79.895454545454555</v>
      </c>
      <c r="J48" s="8">
        <v>76.390909090909091</v>
      </c>
      <c r="K48" s="8">
        <v>83.4</v>
      </c>
      <c r="L48" s="7">
        <f t="shared" si="5"/>
        <v>85.95</v>
      </c>
      <c r="M48" s="8">
        <v>87.5</v>
      </c>
      <c r="N48" s="8">
        <v>84.4</v>
      </c>
      <c r="O48" s="6">
        <f t="shared" si="3"/>
        <v>84.6</v>
      </c>
      <c r="P48" s="12">
        <v>92.2</v>
      </c>
      <c r="Q48" s="12">
        <v>93.2</v>
      </c>
      <c r="R48" s="12">
        <v>52.2</v>
      </c>
      <c r="S48" s="7">
        <f t="shared" si="4"/>
        <v>85.65</v>
      </c>
      <c r="T48" s="12">
        <v>78.8</v>
      </c>
      <c r="U48" s="12">
        <v>86.8</v>
      </c>
      <c r="V48" s="12">
        <v>89.3</v>
      </c>
      <c r="AJ48" s="21"/>
    </row>
    <row r="49" spans="1:36" ht="63" hidden="1" x14ac:dyDescent="0.25">
      <c r="A49" s="19">
        <v>38</v>
      </c>
      <c r="B49" s="17" t="s">
        <v>34</v>
      </c>
      <c r="C49" s="11" t="s">
        <v>73</v>
      </c>
      <c r="D49" s="9">
        <f t="shared" si="6"/>
        <v>83.218000000000004</v>
      </c>
      <c r="E49" s="7">
        <f t="shared" si="1"/>
        <v>79.58</v>
      </c>
      <c r="F49" s="8">
        <v>85</v>
      </c>
      <c r="G49" s="8">
        <v>90</v>
      </c>
      <c r="H49" s="8">
        <v>67.7</v>
      </c>
      <c r="I49" s="7">
        <f t="shared" si="2"/>
        <v>78.150000000000006</v>
      </c>
      <c r="J49" s="8">
        <v>74.7</v>
      </c>
      <c r="K49" s="8">
        <v>81.599999999999994</v>
      </c>
      <c r="L49" s="7">
        <f t="shared" si="5"/>
        <v>80.349999999999994</v>
      </c>
      <c r="M49" s="8">
        <v>78.599999999999994</v>
      </c>
      <c r="N49" s="8">
        <v>82.1</v>
      </c>
      <c r="O49" s="6">
        <f t="shared" si="3"/>
        <v>87.640000000000015</v>
      </c>
      <c r="P49" s="14">
        <v>94.6</v>
      </c>
      <c r="Q49" s="14">
        <v>93.9</v>
      </c>
      <c r="R49" s="14">
        <v>61.2</v>
      </c>
      <c r="S49" s="7">
        <f t="shared" si="4"/>
        <v>90.37</v>
      </c>
      <c r="T49" s="14">
        <v>88.8</v>
      </c>
      <c r="U49" s="14">
        <v>95.9</v>
      </c>
      <c r="V49" s="14">
        <v>89.1</v>
      </c>
      <c r="AJ49" s="21"/>
    </row>
    <row r="50" spans="1:36" ht="47.25" hidden="1" x14ac:dyDescent="0.25">
      <c r="A50" s="18">
        <v>39</v>
      </c>
      <c r="B50" s="17" t="s">
        <v>34</v>
      </c>
      <c r="C50" s="11" t="s">
        <v>74</v>
      </c>
      <c r="D50" s="9">
        <f t="shared" si="6"/>
        <v>85.88836363636365</v>
      </c>
      <c r="E50" s="7">
        <f t="shared" si="1"/>
        <v>83.84</v>
      </c>
      <c r="F50" s="8">
        <v>88</v>
      </c>
      <c r="G50" s="8">
        <v>100</v>
      </c>
      <c r="H50" s="8">
        <v>68.599999999999994</v>
      </c>
      <c r="I50" s="7">
        <f t="shared" si="2"/>
        <v>76.581818181818178</v>
      </c>
      <c r="J50" s="8">
        <v>75.563636363636363</v>
      </c>
      <c r="K50" s="8">
        <v>77.599999999999994</v>
      </c>
      <c r="L50" s="7">
        <f t="shared" si="5"/>
        <v>92.9</v>
      </c>
      <c r="M50" s="8">
        <v>92.9</v>
      </c>
      <c r="N50" s="8">
        <v>92.9</v>
      </c>
      <c r="O50" s="6">
        <f t="shared" si="3"/>
        <v>87.90000000000002</v>
      </c>
      <c r="P50" s="8">
        <v>94.7</v>
      </c>
      <c r="Q50" s="8">
        <v>94.4</v>
      </c>
      <c r="R50" s="8">
        <v>61.3</v>
      </c>
      <c r="S50" s="7">
        <f t="shared" si="4"/>
        <v>88.22</v>
      </c>
      <c r="T50" s="8">
        <v>83.6</v>
      </c>
      <c r="U50" s="8">
        <v>88.2</v>
      </c>
      <c r="V50" s="8">
        <v>91</v>
      </c>
      <c r="AJ50" s="21"/>
    </row>
    <row r="51" spans="1:36" ht="63" hidden="1" x14ac:dyDescent="0.25">
      <c r="A51" s="19">
        <v>40</v>
      </c>
      <c r="B51" s="17" t="s">
        <v>34</v>
      </c>
      <c r="C51" s="11" t="s">
        <v>75</v>
      </c>
      <c r="D51" s="9">
        <f t="shared" si="6"/>
        <v>95.014181818181825</v>
      </c>
      <c r="E51" s="7">
        <f t="shared" si="1"/>
        <v>89.92</v>
      </c>
      <c r="F51" s="20">
        <v>80</v>
      </c>
      <c r="G51" s="20">
        <v>100</v>
      </c>
      <c r="H51" s="20">
        <v>89.8</v>
      </c>
      <c r="I51" s="7">
        <f t="shared" si="2"/>
        <v>95.040909090909096</v>
      </c>
      <c r="J51" s="8">
        <v>94.281818181818196</v>
      </c>
      <c r="K51" s="20">
        <v>95.8</v>
      </c>
      <c r="L51" s="7">
        <f t="shared" si="5"/>
        <v>94.7</v>
      </c>
      <c r="M51" s="20">
        <v>94.7</v>
      </c>
      <c r="N51" s="20">
        <v>94.7</v>
      </c>
      <c r="O51" s="6">
        <f t="shared" si="3"/>
        <v>97.420000000000016</v>
      </c>
      <c r="P51" s="20">
        <v>99.2</v>
      </c>
      <c r="Q51" s="20">
        <v>98.9</v>
      </c>
      <c r="R51" s="20">
        <v>90.9</v>
      </c>
      <c r="S51" s="7">
        <f t="shared" si="4"/>
        <v>97.990000000000009</v>
      </c>
      <c r="T51" s="20">
        <v>96.2</v>
      </c>
      <c r="U51" s="20">
        <v>98.9</v>
      </c>
      <c r="V51" s="20">
        <v>98.7</v>
      </c>
      <c r="AJ51" s="21"/>
    </row>
    <row r="52" spans="1:36" ht="47.25" hidden="1" x14ac:dyDescent="0.25">
      <c r="A52" s="18">
        <v>41</v>
      </c>
      <c r="B52" s="17" t="s">
        <v>34</v>
      </c>
      <c r="C52" s="11" t="s">
        <v>76</v>
      </c>
      <c r="D52" s="9">
        <f t="shared" si="6"/>
        <v>94.806545454545443</v>
      </c>
      <c r="E52" s="7">
        <f t="shared" si="1"/>
        <v>88.84</v>
      </c>
      <c r="F52" s="20">
        <v>90</v>
      </c>
      <c r="G52" s="20">
        <v>90</v>
      </c>
      <c r="H52" s="20">
        <v>87.1</v>
      </c>
      <c r="I52" s="7">
        <f t="shared" si="2"/>
        <v>95.322727272727263</v>
      </c>
      <c r="J52" s="8">
        <v>93.545454545454547</v>
      </c>
      <c r="K52" s="20">
        <v>97.1</v>
      </c>
      <c r="L52" s="7">
        <f t="shared" si="5"/>
        <v>97.949999999999989</v>
      </c>
      <c r="M52" s="20">
        <v>97.3</v>
      </c>
      <c r="N52" s="20">
        <v>98.6</v>
      </c>
      <c r="O52" s="6">
        <f t="shared" si="3"/>
        <v>95.339999999999989</v>
      </c>
      <c r="P52" s="20">
        <v>98.6</v>
      </c>
      <c r="Q52" s="20">
        <v>97.6</v>
      </c>
      <c r="R52" s="20">
        <v>84.3</v>
      </c>
      <c r="S52" s="7">
        <f t="shared" si="4"/>
        <v>96.58</v>
      </c>
      <c r="T52" s="20">
        <v>94.9</v>
      </c>
      <c r="U52" s="20">
        <v>96.8</v>
      </c>
      <c r="V52" s="20">
        <v>97.5</v>
      </c>
      <c r="AJ52" s="21"/>
    </row>
    <row r="53" spans="1:36" ht="47.25" hidden="1" x14ac:dyDescent="0.25">
      <c r="A53" s="19">
        <v>42</v>
      </c>
      <c r="B53" s="17" t="s">
        <v>34</v>
      </c>
      <c r="C53" s="11" t="s">
        <v>77</v>
      </c>
      <c r="D53" s="9">
        <f t="shared" si="6"/>
        <v>92.150727272727266</v>
      </c>
      <c r="E53" s="7">
        <f t="shared" si="1"/>
        <v>89.800000000000011</v>
      </c>
      <c r="F53" s="20">
        <v>90</v>
      </c>
      <c r="G53" s="20">
        <v>100</v>
      </c>
      <c r="H53" s="20">
        <v>82</v>
      </c>
      <c r="I53" s="7">
        <f t="shared" si="2"/>
        <v>87.463636363636368</v>
      </c>
      <c r="J53" s="8">
        <v>85.72727272727272</v>
      </c>
      <c r="K53" s="20">
        <v>89.2</v>
      </c>
      <c r="L53" s="7">
        <f t="shared" si="5"/>
        <v>100</v>
      </c>
      <c r="M53" s="20">
        <v>100</v>
      </c>
      <c r="N53" s="20">
        <v>100</v>
      </c>
      <c r="O53" s="6">
        <f t="shared" si="3"/>
        <v>90.52000000000001</v>
      </c>
      <c r="P53" s="20">
        <v>94.9</v>
      </c>
      <c r="Q53" s="20">
        <v>96.3</v>
      </c>
      <c r="R53" s="20">
        <v>70.2</v>
      </c>
      <c r="S53" s="7">
        <f t="shared" si="4"/>
        <v>92.97</v>
      </c>
      <c r="T53" s="20">
        <v>88.8</v>
      </c>
      <c r="U53" s="20">
        <v>96.9</v>
      </c>
      <c r="V53" s="20">
        <v>93.9</v>
      </c>
      <c r="AJ53" s="21"/>
    </row>
    <row r="54" spans="1:36" ht="63" hidden="1" x14ac:dyDescent="0.25">
      <c r="A54" s="19">
        <v>43</v>
      </c>
      <c r="B54" s="17" t="s">
        <v>34</v>
      </c>
      <c r="C54" s="11" t="s">
        <v>78</v>
      </c>
      <c r="D54" s="9">
        <f t="shared" si="6"/>
        <v>77.056727272727272</v>
      </c>
      <c r="E54" s="7">
        <f t="shared" si="1"/>
        <v>74.259999999999991</v>
      </c>
      <c r="F54" s="20">
        <v>73</v>
      </c>
      <c r="G54" s="20">
        <v>90</v>
      </c>
      <c r="H54" s="20">
        <v>63.4</v>
      </c>
      <c r="I54" s="7">
        <f t="shared" si="2"/>
        <v>68.963636363636368</v>
      </c>
      <c r="J54" s="8">
        <v>67.127272727272725</v>
      </c>
      <c r="K54" s="20">
        <v>70.8</v>
      </c>
      <c r="L54" s="7">
        <f t="shared" si="5"/>
        <v>72.449999999999989</v>
      </c>
      <c r="M54" s="20">
        <v>67.3</v>
      </c>
      <c r="N54" s="20">
        <v>77.599999999999994</v>
      </c>
      <c r="O54" s="6">
        <f t="shared" si="3"/>
        <v>86.34</v>
      </c>
      <c r="P54" s="20">
        <v>93.9</v>
      </c>
      <c r="Q54" s="20">
        <v>92.3</v>
      </c>
      <c r="R54" s="20">
        <v>59.3</v>
      </c>
      <c r="S54" s="7">
        <f t="shared" si="4"/>
        <v>83.27000000000001</v>
      </c>
      <c r="T54" s="20">
        <v>77.3</v>
      </c>
      <c r="U54" s="20">
        <v>81.900000000000006</v>
      </c>
      <c r="V54" s="20">
        <v>87.4</v>
      </c>
      <c r="AJ54" s="21"/>
    </row>
    <row r="55" spans="1:36" ht="47.25" hidden="1" x14ac:dyDescent="0.25">
      <c r="A55" s="18">
        <v>44</v>
      </c>
      <c r="B55" s="17" t="s">
        <v>34</v>
      </c>
      <c r="C55" s="11" t="s">
        <v>79</v>
      </c>
      <c r="D55" s="9">
        <f t="shared" si="6"/>
        <v>89.798181818181817</v>
      </c>
      <c r="E55" s="7">
        <f t="shared" si="1"/>
        <v>91.84</v>
      </c>
      <c r="F55" s="20">
        <v>88</v>
      </c>
      <c r="G55" s="20">
        <v>100</v>
      </c>
      <c r="H55" s="20">
        <v>88.6</v>
      </c>
      <c r="I55" s="7">
        <f t="shared" si="2"/>
        <v>89.290909090909082</v>
      </c>
      <c r="J55" s="8">
        <v>87.98181818181817</v>
      </c>
      <c r="K55" s="20">
        <v>90.6</v>
      </c>
      <c r="L55" s="7">
        <f t="shared" si="5"/>
        <v>81.599999999999994</v>
      </c>
      <c r="M55" s="20">
        <v>81.599999999999994</v>
      </c>
      <c r="N55" s="20">
        <v>81.599999999999994</v>
      </c>
      <c r="O55" s="6">
        <f t="shared" si="3"/>
        <v>92.440000000000012</v>
      </c>
      <c r="P55" s="20">
        <v>97.8</v>
      </c>
      <c r="Q55" s="20">
        <v>97.3</v>
      </c>
      <c r="R55" s="20">
        <v>72</v>
      </c>
      <c r="S55" s="7">
        <f t="shared" si="4"/>
        <v>93.82</v>
      </c>
      <c r="T55" s="20">
        <v>93.5</v>
      </c>
      <c r="U55" s="20">
        <v>90.1</v>
      </c>
      <c r="V55" s="20">
        <v>95.5</v>
      </c>
      <c r="AJ55" s="21"/>
    </row>
    <row r="56" spans="1:36" ht="63" hidden="1" x14ac:dyDescent="0.25">
      <c r="A56" s="19">
        <v>45</v>
      </c>
      <c r="B56" s="17" t="s">
        <v>34</v>
      </c>
      <c r="C56" s="11" t="s">
        <v>80</v>
      </c>
      <c r="D56" s="9">
        <f t="shared" si="6"/>
        <v>96.246000000000009</v>
      </c>
      <c r="E56" s="7">
        <f t="shared" si="1"/>
        <v>93.039999999999992</v>
      </c>
      <c r="F56" s="20">
        <v>90</v>
      </c>
      <c r="G56" s="20">
        <v>100</v>
      </c>
      <c r="H56" s="20">
        <v>90.1</v>
      </c>
      <c r="I56" s="7">
        <f t="shared" si="2"/>
        <v>96.800000000000011</v>
      </c>
      <c r="J56" s="8">
        <v>96.2</v>
      </c>
      <c r="K56" s="20">
        <v>97.4</v>
      </c>
      <c r="L56" s="7">
        <f t="shared" si="5"/>
        <v>96.25</v>
      </c>
      <c r="M56" s="20">
        <v>97.5</v>
      </c>
      <c r="N56" s="20">
        <v>95</v>
      </c>
      <c r="O56" s="6">
        <f t="shared" si="3"/>
        <v>96.8</v>
      </c>
      <c r="P56" s="20">
        <v>98.2</v>
      </c>
      <c r="Q56" s="20">
        <v>99.3</v>
      </c>
      <c r="R56" s="20">
        <v>89</v>
      </c>
      <c r="S56" s="7">
        <f t="shared" si="4"/>
        <v>98.34</v>
      </c>
      <c r="T56" s="20">
        <v>97.1</v>
      </c>
      <c r="U56" s="20">
        <v>97.8</v>
      </c>
      <c r="V56" s="20">
        <v>99.3</v>
      </c>
      <c r="AJ56" s="21"/>
    </row>
    <row r="57" spans="1:36" ht="63" hidden="1" x14ac:dyDescent="0.25">
      <c r="A57" s="18">
        <v>46</v>
      </c>
      <c r="B57" s="17" t="s">
        <v>34</v>
      </c>
      <c r="C57" s="11" t="s">
        <v>81</v>
      </c>
      <c r="D57" s="9">
        <f t="shared" si="6"/>
        <v>92.35618181818181</v>
      </c>
      <c r="E57" s="7">
        <f t="shared" si="1"/>
        <v>89.76</v>
      </c>
      <c r="F57" s="20">
        <v>90</v>
      </c>
      <c r="G57" s="20">
        <v>100</v>
      </c>
      <c r="H57" s="20">
        <v>81.900000000000006</v>
      </c>
      <c r="I57" s="7">
        <f t="shared" si="2"/>
        <v>91.440909090909088</v>
      </c>
      <c r="J57" s="8">
        <v>89.481818181818184</v>
      </c>
      <c r="K57" s="20">
        <v>93.4</v>
      </c>
      <c r="L57" s="7">
        <f t="shared" si="5"/>
        <v>94</v>
      </c>
      <c r="M57" s="20">
        <v>96</v>
      </c>
      <c r="N57" s="20">
        <v>92</v>
      </c>
      <c r="O57" s="6">
        <f t="shared" si="3"/>
        <v>91.940000000000012</v>
      </c>
      <c r="P57" s="20">
        <v>93.4</v>
      </c>
      <c r="Q57" s="20">
        <v>96.8</v>
      </c>
      <c r="R57" s="20">
        <v>79.3</v>
      </c>
      <c r="S57" s="7">
        <f t="shared" si="4"/>
        <v>94.639999999999986</v>
      </c>
      <c r="T57" s="20">
        <v>94.1</v>
      </c>
      <c r="U57" s="20">
        <v>92.8</v>
      </c>
      <c r="V57" s="20">
        <v>95.7</v>
      </c>
      <c r="AJ57" s="21"/>
    </row>
    <row r="58" spans="1:36" ht="47.25" hidden="1" x14ac:dyDescent="0.25">
      <c r="A58" s="19">
        <v>47</v>
      </c>
      <c r="B58" s="17" t="s">
        <v>34</v>
      </c>
      <c r="C58" s="11" t="s">
        <v>82</v>
      </c>
      <c r="D58" s="9">
        <f t="shared" si="6"/>
        <v>96.754727272727294</v>
      </c>
      <c r="E58" s="7">
        <f t="shared" si="1"/>
        <v>96.14</v>
      </c>
      <c r="F58" s="20">
        <v>93</v>
      </c>
      <c r="G58" s="20">
        <v>100</v>
      </c>
      <c r="H58" s="20">
        <v>95.6</v>
      </c>
      <c r="I58" s="7">
        <f t="shared" si="2"/>
        <v>96.663636363636357</v>
      </c>
      <c r="J58" s="8">
        <v>96.327272727272714</v>
      </c>
      <c r="K58" s="20">
        <v>97</v>
      </c>
      <c r="L58" s="7">
        <f t="shared" si="5"/>
        <v>96.15</v>
      </c>
      <c r="M58" s="20">
        <v>98.5</v>
      </c>
      <c r="N58" s="20">
        <v>93.8</v>
      </c>
      <c r="O58" s="6">
        <f t="shared" si="3"/>
        <v>96.780000000000015</v>
      </c>
      <c r="P58" s="20">
        <v>98.1</v>
      </c>
      <c r="Q58" s="20">
        <v>98.9</v>
      </c>
      <c r="R58" s="20">
        <v>89.9</v>
      </c>
      <c r="S58" s="7">
        <f t="shared" si="4"/>
        <v>98.039999999999992</v>
      </c>
      <c r="T58" s="20">
        <v>98.1</v>
      </c>
      <c r="U58" s="20">
        <v>95.8</v>
      </c>
      <c r="V58" s="20">
        <v>98.9</v>
      </c>
      <c r="AJ58" s="21"/>
    </row>
    <row r="59" spans="1:36" ht="47.25" hidden="1" x14ac:dyDescent="0.25">
      <c r="A59" s="19">
        <v>48</v>
      </c>
      <c r="B59" s="17" t="s">
        <v>34</v>
      </c>
      <c r="C59" s="11" t="s">
        <v>83</v>
      </c>
      <c r="D59" s="9">
        <f t="shared" si="6"/>
        <v>87.036363636363632</v>
      </c>
      <c r="E59" s="7">
        <f t="shared" si="1"/>
        <v>89.66</v>
      </c>
      <c r="F59" s="20">
        <v>87</v>
      </c>
      <c r="G59" s="20">
        <v>100</v>
      </c>
      <c r="H59" s="20">
        <v>83.9</v>
      </c>
      <c r="I59" s="7">
        <f t="shared" si="2"/>
        <v>82.081818181818164</v>
      </c>
      <c r="J59" s="8">
        <v>80.663636363636343</v>
      </c>
      <c r="K59" s="20">
        <v>83.5</v>
      </c>
      <c r="L59" s="7">
        <f t="shared" si="5"/>
        <v>81.25</v>
      </c>
      <c r="M59" s="20">
        <v>79.2</v>
      </c>
      <c r="N59" s="20">
        <v>83.3</v>
      </c>
      <c r="O59" s="6">
        <f t="shared" si="3"/>
        <v>90.440000000000012</v>
      </c>
      <c r="P59" s="20">
        <v>96.9</v>
      </c>
      <c r="Q59" s="20">
        <v>96.4</v>
      </c>
      <c r="R59" s="20">
        <v>65.599999999999994</v>
      </c>
      <c r="S59" s="7">
        <f t="shared" si="4"/>
        <v>91.75</v>
      </c>
      <c r="T59" s="20">
        <v>89.1</v>
      </c>
      <c r="U59" s="20">
        <v>95.1</v>
      </c>
      <c r="V59" s="20">
        <v>92</v>
      </c>
      <c r="AJ59" s="21"/>
    </row>
    <row r="60" spans="1:36" ht="47.25" hidden="1" x14ac:dyDescent="0.25">
      <c r="A60" s="18">
        <v>49</v>
      </c>
      <c r="B60" s="17" t="s">
        <v>34</v>
      </c>
      <c r="C60" s="11" t="s">
        <v>84</v>
      </c>
      <c r="D60" s="9">
        <f t="shared" si="6"/>
        <v>87.998363636363621</v>
      </c>
      <c r="E60" s="7">
        <f t="shared" si="1"/>
        <v>86.919999999999987</v>
      </c>
      <c r="F60" s="20">
        <v>82</v>
      </c>
      <c r="G60" s="20">
        <v>100</v>
      </c>
      <c r="H60" s="20">
        <v>80.8</v>
      </c>
      <c r="I60" s="7">
        <f t="shared" si="2"/>
        <v>81.23181818181817</v>
      </c>
      <c r="J60" s="8">
        <v>77.663636363636357</v>
      </c>
      <c r="K60" s="20">
        <v>84.8</v>
      </c>
      <c r="L60" s="7">
        <f t="shared" si="5"/>
        <v>90.9</v>
      </c>
      <c r="M60" s="20">
        <v>90.9</v>
      </c>
      <c r="N60" s="20">
        <v>90.9</v>
      </c>
      <c r="O60" s="6">
        <f t="shared" si="3"/>
        <v>89.360000000000014</v>
      </c>
      <c r="P60" s="20">
        <v>96.8</v>
      </c>
      <c r="Q60" s="20">
        <v>93.4</v>
      </c>
      <c r="R60" s="20">
        <v>66.400000000000006</v>
      </c>
      <c r="S60" s="7">
        <f t="shared" si="4"/>
        <v>91.58</v>
      </c>
      <c r="T60" s="20">
        <v>88.8</v>
      </c>
      <c r="U60" s="20">
        <v>92.2</v>
      </c>
      <c r="V60" s="20">
        <v>93</v>
      </c>
      <c r="AJ60" s="21"/>
    </row>
    <row r="61" spans="1:36" ht="35.25" hidden="1" customHeight="1" x14ac:dyDescent="0.25">
      <c r="A61" s="19">
        <v>50</v>
      </c>
      <c r="B61" s="17" t="s">
        <v>34</v>
      </c>
      <c r="C61" s="11" t="s">
        <v>85</v>
      </c>
      <c r="D61" s="9">
        <f t="shared" si="6"/>
        <v>88.671999999999997</v>
      </c>
      <c r="E61" s="7">
        <f t="shared" si="1"/>
        <v>85.92</v>
      </c>
      <c r="F61" s="20">
        <v>90</v>
      </c>
      <c r="G61" s="20">
        <v>100</v>
      </c>
      <c r="H61" s="20">
        <v>72.3</v>
      </c>
      <c r="I61" s="7">
        <f t="shared" si="2"/>
        <v>83.45</v>
      </c>
      <c r="J61" s="8">
        <v>81</v>
      </c>
      <c r="K61" s="20">
        <v>85.9</v>
      </c>
      <c r="L61" s="7">
        <f t="shared" si="5"/>
        <v>94</v>
      </c>
      <c r="M61" s="20">
        <v>94</v>
      </c>
      <c r="N61" s="20">
        <v>94</v>
      </c>
      <c r="O61" s="6">
        <f t="shared" si="3"/>
        <v>88.64</v>
      </c>
      <c r="P61" s="20">
        <v>94.3</v>
      </c>
      <c r="Q61" s="20">
        <v>94.4</v>
      </c>
      <c r="R61" s="20">
        <v>65.8</v>
      </c>
      <c r="S61" s="7">
        <f t="shared" si="4"/>
        <v>91.35</v>
      </c>
      <c r="T61" s="20">
        <v>86.8</v>
      </c>
      <c r="U61" s="20">
        <v>92.3</v>
      </c>
      <c r="V61" s="20">
        <v>93.7</v>
      </c>
      <c r="AJ61" s="21"/>
    </row>
    <row r="62" spans="1:36" ht="47.25" hidden="1" x14ac:dyDescent="0.25">
      <c r="A62" s="18">
        <v>51</v>
      </c>
      <c r="B62" s="17" t="s">
        <v>34</v>
      </c>
      <c r="C62" s="11" t="s">
        <v>86</v>
      </c>
      <c r="D62" s="9">
        <f t="shared" si="6"/>
        <v>96.538363636363641</v>
      </c>
      <c r="E62" s="7">
        <f t="shared" si="1"/>
        <v>93.12</v>
      </c>
      <c r="F62" s="20">
        <v>90</v>
      </c>
      <c r="G62" s="20">
        <v>100</v>
      </c>
      <c r="H62" s="20">
        <v>90.3</v>
      </c>
      <c r="I62" s="7">
        <f t="shared" si="2"/>
        <v>94.631818181818176</v>
      </c>
      <c r="J62" s="8">
        <v>94.063636363636363</v>
      </c>
      <c r="K62" s="20">
        <v>95.2</v>
      </c>
      <c r="L62" s="7">
        <f t="shared" si="5"/>
        <v>100</v>
      </c>
      <c r="M62" s="20">
        <v>100</v>
      </c>
      <c r="N62" s="20">
        <v>100</v>
      </c>
      <c r="O62" s="6">
        <f t="shared" si="3"/>
        <v>96.460000000000008</v>
      </c>
      <c r="P62" s="20">
        <v>100</v>
      </c>
      <c r="Q62" s="20">
        <v>100</v>
      </c>
      <c r="R62" s="20">
        <v>82.3</v>
      </c>
      <c r="S62" s="7">
        <f t="shared" si="4"/>
        <v>98.48</v>
      </c>
      <c r="T62" s="20">
        <v>97.6</v>
      </c>
      <c r="U62" s="20">
        <v>100</v>
      </c>
      <c r="V62" s="20">
        <v>98.4</v>
      </c>
      <c r="AJ62" s="21"/>
    </row>
    <row r="63" spans="1:36" ht="63" hidden="1" x14ac:dyDescent="0.25">
      <c r="A63" s="19">
        <v>52</v>
      </c>
      <c r="B63" s="17" t="s">
        <v>34</v>
      </c>
      <c r="C63" s="11" t="s">
        <v>87</v>
      </c>
      <c r="D63" s="9">
        <f t="shared" si="6"/>
        <v>96.179272727272732</v>
      </c>
      <c r="E63" s="7">
        <f t="shared" si="1"/>
        <v>88.76</v>
      </c>
      <c r="F63" s="20">
        <v>70</v>
      </c>
      <c r="G63" s="20">
        <v>100</v>
      </c>
      <c r="H63" s="20">
        <v>94.4</v>
      </c>
      <c r="I63" s="7">
        <f t="shared" si="2"/>
        <v>98.286363636363632</v>
      </c>
      <c r="J63" s="8">
        <v>98.572727272727263</v>
      </c>
      <c r="K63" s="20">
        <v>98</v>
      </c>
      <c r="L63" s="7">
        <f t="shared" si="5"/>
        <v>95.25</v>
      </c>
      <c r="M63" s="20">
        <v>96.8</v>
      </c>
      <c r="N63" s="20">
        <v>93.7</v>
      </c>
      <c r="O63" s="6">
        <f t="shared" si="3"/>
        <v>99.4</v>
      </c>
      <c r="P63" s="20">
        <v>100</v>
      </c>
      <c r="Q63" s="20">
        <v>99.5</v>
      </c>
      <c r="R63" s="20">
        <v>98</v>
      </c>
      <c r="S63" s="7">
        <f t="shared" si="4"/>
        <v>99.2</v>
      </c>
      <c r="T63" s="20">
        <v>98.5</v>
      </c>
      <c r="U63" s="20">
        <v>99.5</v>
      </c>
      <c r="V63" s="20">
        <v>99.5</v>
      </c>
      <c r="AJ63" s="21"/>
    </row>
    <row r="64" spans="1:36" ht="63" hidden="1" x14ac:dyDescent="0.25">
      <c r="A64" s="19">
        <v>53</v>
      </c>
      <c r="B64" s="16" t="s">
        <v>323</v>
      </c>
      <c r="C64" s="11" t="s">
        <v>88</v>
      </c>
      <c r="D64" s="9">
        <f t="shared" si="6"/>
        <v>93.623090909090905</v>
      </c>
      <c r="E64" s="7">
        <f t="shared" si="1"/>
        <v>75.88</v>
      </c>
      <c r="F64" s="20">
        <v>80</v>
      </c>
      <c r="G64" s="20">
        <v>60</v>
      </c>
      <c r="H64" s="20">
        <v>84.7</v>
      </c>
      <c r="I64" s="7">
        <f t="shared" si="2"/>
        <v>97.545454545454561</v>
      </c>
      <c r="J64" s="8">
        <v>96.890909090909105</v>
      </c>
      <c r="K64" s="20">
        <v>98.2</v>
      </c>
      <c r="L64" s="7">
        <f t="shared" si="5"/>
        <v>100</v>
      </c>
      <c r="M64" s="20">
        <v>100</v>
      </c>
      <c r="N64" s="20">
        <v>100</v>
      </c>
      <c r="O64" s="6">
        <f t="shared" si="3"/>
        <v>95.86</v>
      </c>
      <c r="P64" s="20">
        <v>98.2</v>
      </c>
      <c r="Q64" s="20">
        <v>99.1</v>
      </c>
      <c r="R64" s="20">
        <v>84.7</v>
      </c>
      <c r="S64" s="7">
        <f t="shared" si="4"/>
        <v>98.83</v>
      </c>
      <c r="T64" s="20">
        <v>99.1</v>
      </c>
      <c r="U64" s="20">
        <v>100</v>
      </c>
      <c r="V64" s="20">
        <v>98.2</v>
      </c>
      <c r="AJ64" s="21"/>
    </row>
    <row r="65" spans="1:36" ht="63" hidden="1" x14ac:dyDescent="0.25">
      <c r="A65" s="18">
        <v>54</v>
      </c>
      <c r="B65" s="16" t="s">
        <v>323</v>
      </c>
      <c r="C65" s="11" t="s">
        <v>89</v>
      </c>
      <c r="D65" s="9">
        <f t="shared" si="6"/>
        <v>94.774181818181816</v>
      </c>
      <c r="E65" s="7">
        <f t="shared" si="1"/>
        <v>77.92</v>
      </c>
      <c r="F65" s="20">
        <v>80</v>
      </c>
      <c r="G65" s="20">
        <v>60</v>
      </c>
      <c r="H65" s="20">
        <v>89.8</v>
      </c>
      <c r="I65" s="7">
        <f t="shared" si="2"/>
        <v>97.790909090909096</v>
      </c>
      <c r="J65" s="8">
        <v>96.581818181818193</v>
      </c>
      <c r="K65" s="20">
        <v>99</v>
      </c>
      <c r="L65" s="7">
        <f t="shared" si="5"/>
        <v>100</v>
      </c>
      <c r="M65" s="20">
        <v>100</v>
      </c>
      <c r="N65" s="20">
        <v>100</v>
      </c>
      <c r="O65" s="6">
        <f t="shared" si="3"/>
        <v>98.16</v>
      </c>
      <c r="P65" s="20">
        <v>100</v>
      </c>
      <c r="Q65" s="20">
        <v>100</v>
      </c>
      <c r="R65" s="20">
        <v>90.8</v>
      </c>
      <c r="S65" s="7">
        <f t="shared" si="4"/>
        <v>100</v>
      </c>
      <c r="T65" s="20">
        <v>100</v>
      </c>
      <c r="U65" s="20">
        <v>100</v>
      </c>
      <c r="V65" s="20">
        <v>100</v>
      </c>
      <c r="AJ65" s="21"/>
    </row>
    <row r="66" spans="1:36" ht="63" hidden="1" x14ac:dyDescent="0.25">
      <c r="A66" s="19">
        <v>55</v>
      </c>
      <c r="B66" s="16" t="s">
        <v>323</v>
      </c>
      <c r="C66" s="11" t="s">
        <v>90</v>
      </c>
      <c r="D66" s="9">
        <f>(E66+I66+O66+S66)/4</f>
        <v>90.357954545454547</v>
      </c>
      <c r="E66" s="7">
        <f t="shared" si="1"/>
        <v>82</v>
      </c>
      <c r="F66" s="20">
        <v>90</v>
      </c>
      <c r="G66" s="20">
        <v>100</v>
      </c>
      <c r="H66" s="20">
        <v>62.5</v>
      </c>
      <c r="I66" s="7">
        <f t="shared" si="2"/>
        <v>99.431818181818187</v>
      </c>
      <c r="J66" s="8">
        <v>98.86363636363636</v>
      </c>
      <c r="K66" s="20">
        <v>100</v>
      </c>
      <c r="L66" s="24" t="s">
        <v>332</v>
      </c>
      <c r="M66" s="23" t="s">
        <v>332</v>
      </c>
      <c r="N66" s="23" t="s">
        <v>332</v>
      </c>
      <c r="O66" s="6">
        <f t="shared" si="3"/>
        <v>92.5</v>
      </c>
      <c r="P66" s="20">
        <v>100</v>
      </c>
      <c r="Q66" s="20">
        <v>87.5</v>
      </c>
      <c r="R66" s="20">
        <v>87.5</v>
      </c>
      <c r="S66" s="7">
        <f t="shared" si="4"/>
        <v>87.5</v>
      </c>
      <c r="T66" s="20">
        <v>87.5</v>
      </c>
      <c r="U66" s="20">
        <v>87.5</v>
      </c>
      <c r="V66" s="20">
        <v>87.5</v>
      </c>
      <c r="AJ66" s="21"/>
    </row>
    <row r="67" spans="1:36" ht="63" hidden="1" x14ac:dyDescent="0.25">
      <c r="A67" s="18">
        <v>56</v>
      </c>
      <c r="B67" s="16" t="s">
        <v>323</v>
      </c>
      <c r="C67" s="11" t="s">
        <v>91</v>
      </c>
      <c r="D67" s="9">
        <f t="shared" ref="D67:D85" si="7">(E67+I67+L67+O67+S67)/5</f>
        <v>92.786909090909106</v>
      </c>
      <c r="E67" s="7">
        <f t="shared" si="1"/>
        <v>76.180000000000007</v>
      </c>
      <c r="F67" s="20">
        <v>63</v>
      </c>
      <c r="G67" s="20">
        <v>60</v>
      </c>
      <c r="H67" s="20">
        <v>98.2</v>
      </c>
      <c r="I67" s="7">
        <f t="shared" si="2"/>
        <v>99.75454545454545</v>
      </c>
      <c r="J67" s="8">
        <v>99.509090909090901</v>
      </c>
      <c r="K67" s="20">
        <v>100</v>
      </c>
      <c r="L67" s="7">
        <f t="shared" si="5"/>
        <v>90.9</v>
      </c>
      <c r="M67" s="20">
        <v>90.9</v>
      </c>
      <c r="N67" s="20">
        <v>90.9</v>
      </c>
      <c r="O67" s="6">
        <f t="shared" si="3"/>
        <v>97.1</v>
      </c>
      <c r="P67" s="20">
        <v>100</v>
      </c>
      <c r="Q67" s="20">
        <v>100</v>
      </c>
      <c r="R67" s="20">
        <v>85.5</v>
      </c>
      <c r="S67" s="7">
        <f t="shared" si="4"/>
        <v>100</v>
      </c>
      <c r="T67" s="20">
        <v>100</v>
      </c>
      <c r="U67" s="20">
        <v>100</v>
      </c>
      <c r="V67" s="20">
        <v>100</v>
      </c>
      <c r="AJ67" s="21"/>
    </row>
    <row r="68" spans="1:36" ht="63" hidden="1" x14ac:dyDescent="0.25">
      <c r="A68" s="19">
        <v>57</v>
      </c>
      <c r="B68" s="16" t="s">
        <v>323</v>
      </c>
      <c r="C68" s="11" t="s">
        <v>92</v>
      </c>
      <c r="D68" s="9">
        <f t="shared" si="7"/>
        <v>93.277818181818191</v>
      </c>
      <c r="E68" s="7">
        <f t="shared" si="1"/>
        <v>73.36</v>
      </c>
      <c r="F68" s="20">
        <v>80</v>
      </c>
      <c r="G68" s="20">
        <v>60</v>
      </c>
      <c r="H68" s="20">
        <v>78.400000000000006</v>
      </c>
      <c r="I68" s="7">
        <f t="shared" si="2"/>
        <v>96.809090909090912</v>
      </c>
      <c r="J68" s="8">
        <v>96.318181818181813</v>
      </c>
      <c r="K68" s="20">
        <v>97.3</v>
      </c>
      <c r="L68" s="7">
        <f t="shared" si="5"/>
        <v>100</v>
      </c>
      <c r="M68" s="20">
        <v>100</v>
      </c>
      <c r="N68" s="20">
        <v>100</v>
      </c>
      <c r="O68" s="6">
        <f t="shared" si="3"/>
        <v>98.92</v>
      </c>
      <c r="P68" s="20">
        <v>100</v>
      </c>
      <c r="Q68" s="20">
        <v>100</v>
      </c>
      <c r="R68" s="20">
        <v>94.6</v>
      </c>
      <c r="S68" s="7">
        <f t="shared" si="4"/>
        <v>97.3</v>
      </c>
      <c r="T68" s="20">
        <v>97.3</v>
      </c>
      <c r="U68" s="20">
        <v>97.3</v>
      </c>
      <c r="V68" s="20">
        <v>97.3</v>
      </c>
      <c r="AJ68" s="21"/>
    </row>
    <row r="69" spans="1:36" ht="63" hidden="1" x14ac:dyDescent="0.25">
      <c r="A69" s="19">
        <v>58</v>
      </c>
      <c r="B69" s="16" t="s">
        <v>323</v>
      </c>
      <c r="C69" s="11" t="s">
        <v>93</v>
      </c>
      <c r="D69" s="9">
        <f t="shared" si="7"/>
        <v>93.716727272727283</v>
      </c>
      <c r="E69" s="7">
        <f t="shared" si="1"/>
        <v>84.039999999999992</v>
      </c>
      <c r="F69" s="20">
        <v>78</v>
      </c>
      <c r="G69" s="20">
        <v>90</v>
      </c>
      <c r="H69" s="20">
        <v>84.1</v>
      </c>
      <c r="I69" s="7">
        <f t="shared" si="2"/>
        <v>95.51363636363638</v>
      </c>
      <c r="J69" s="8">
        <v>93.627272727272739</v>
      </c>
      <c r="K69" s="20">
        <v>97.4</v>
      </c>
      <c r="L69" s="7">
        <f t="shared" si="5"/>
        <v>97.75</v>
      </c>
      <c r="M69" s="20">
        <v>95.5</v>
      </c>
      <c r="N69" s="20">
        <v>100</v>
      </c>
      <c r="O69" s="6">
        <f t="shared" si="3"/>
        <v>94.28</v>
      </c>
      <c r="P69" s="20">
        <v>99.3</v>
      </c>
      <c r="Q69" s="20">
        <v>98.3</v>
      </c>
      <c r="R69" s="20">
        <v>76.2</v>
      </c>
      <c r="S69" s="7">
        <f t="shared" si="4"/>
        <v>97</v>
      </c>
      <c r="T69" s="20">
        <v>97</v>
      </c>
      <c r="U69" s="20">
        <v>97</v>
      </c>
      <c r="V69" s="20">
        <v>97</v>
      </c>
      <c r="AJ69" s="21"/>
    </row>
    <row r="70" spans="1:36" ht="78.75" hidden="1" x14ac:dyDescent="0.25">
      <c r="A70" s="18">
        <v>59</v>
      </c>
      <c r="B70" s="16" t="s">
        <v>323</v>
      </c>
      <c r="C70" s="11" t="s">
        <v>94</v>
      </c>
      <c r="D70" s="9">
        <f t="shared" si="7"/>
        <v>87.983636363636364</v>
      </c>
      <c r="E70" s="7">
        <f t="shared" si="1"/>
        <v>70.960000000000008</v>
      </c>
      <c r="F70" s="20">
        <v>80</v>
      </c>
      <c r="G70" s="20">
        <v>60</v>
      </c>
      <c r="H70" s="20">
        <v>72.400000000000006</v>
      </c>
      <c r="I70" s="7">
        <f t="shared" si="2"/>
        <v>95.718181818181819</v>
      </c>
      <c r="J70" s="8">
        <v>93.336363636363657</v>
      </c>
      <c r="K70" s="20">
        <v>98.1</v>
      </c>
      <c r="L70" s="7">
        <f t="shared" si="5"/>
        <v>83.3</v>
      </c>
      <c r="M70" s="20">
        <v>83.3</v>
      </c>
      <c r="N70" s="20">
        <v>83.3</v>
      </c>
      <c r="O70" s="6">
        <f t="shared" si="3"/>
        <v>92.920000000000016</v>
      </c>
      <c r="P70" s="20">
        <v>97.1</v>
      </c>
      <c r="Q70" s="20">
        <v>97.1</v>
      </c>
      <c r="R70" s="20">
        <v>76.2</v>
      </c>
      <c r="S70" s="7">
        <f t="shared" si="4"/>
        <v>97.02</v>
      </c>
      <c r="T70" s="20">
        <v>96.2</v>
      </c>
      <c r="U70" s="20">
        <v>93.3</v>
      </c>
      <c r="V70" s="20">
        <v>99</v>
      </c>
      <c r="AJ70" s="21"/>
    </row>
    <row r="71" spans="1:36" ht="63" hidden="1" x14ac:dyDescent="0.25">
      <c r="A71" s="19">
        <v>60</v>
      </c>
      <c r="B71" s="16" t="s">
        <v>323</v>
      </c>
      <c r="C71" s="11" t="s">
        <v>95</v>
      </c>
      <c r="D71" s="9">
        <f t="shared" si="7"/>
        <v>72.456727272727278</v>
      </c>
      <c r="E71" s="7">
        <f t="shared" ref="E71:E133" si="8">F71*0.3+G71*0.3+H71*0.4</f>
        <v>55.460000000000008</v>
      </c>
      <c r="F71" s="20">
        <v>49</v>
      </c>
      <c r="G71" s="20">
        <v>60</v>
      </c>
      <c r="H71" s="20">
        <v>56.9</v>
      </c>
      <c r="I71" s="7">
        <f t="shared" ref="I71:I133" si="9">J71*0.5+K71*0.5</f>
        <v>77.963636363636368</v>
      </c>
      <c r="J71" s="8">
        <v>76.127272727272725</v>
      </c>
      <c r="K71" s="20">
        <v>79.8</v>
      </c>
      <c r="L71" s="7">
        <f t="shared" si="5"/>
        <v>50</v>
      </c>
      <c r="M71" s="20">
        <v>45.5</v>
      </c>
      <c r="N71" s="20">
        <v>54.5</v>
      </c>
      <c r="O71" s="6">
        <f t="shared" ref="O71:O133" si="10">P71*0.4+Q71*0.4+R71*0.2</f>
        <v>87.62</v>
      </c>
      <c r="P71" s="20">
        <v>93.3</v>
      </c>
      <c r="Q71" s="20">
        <v>94.6</v>
      </c>
      <c r="R71" s="20">
        <v>62.3</v>
      </c>
      <c r="S71" s="7">
        <f t="shared" ref="S71:S133" si="11">T71*0.3+U71*0.2+V71*0.5</f>
        <v>91.240000000000009</v>
      </c>
      <c r="T71" s="20">
        <v>89.9</v>
      </c>
      <c r="U71" s="20">
        <v>90.6</v>
      </c>
      <c r="V71" s="20">
        <v>92.3</v>
      </c>
      <c r="AJ71" s="21"/>
    </row>
    <row r="72" spans="1:36" ht="15.75" hidden="1" x14ac:dyDescent="0.25">
      <c r="A72" s="18">
        <v>61</v>
      </c>
      <c r="B72" s="16" t="s">
        <v>21</v>
      </c>
      <c r="C72" s="11" t="s">
        <v>96</v>
      </c>
      <c r="D72" s="9">
        <f t="shared" si="7"/>
        <v>95.87254545454546</v>
      </c>
      <c r="E72" s="7">
        <f t="shared" si="8"/>
        <v>90</v>
      </c>
      <c r="F72" s="20">
        <v>90</v>
      </c>
      <c r="G72" s="20">
        <v>100</v>
      </c>
      <c r="H72" s="20">
        <v>82.5</v>
      </c>
      <c r="I72" s="7">
        <f t="shared" si="9"/>
        <v>95.722727272727269</v>
      </c>
      <c r="J72" s="8">
        <v>94.545454545454547</v>
      </c>
      <c r="K72" s="20">
        <v>96.9</v>
      </c>
      <c r="L72" s="7">
        <f t="shared" si="5"/>
        <v>99.15</v>
      </c>
      <c r="M72" s="20">
        <v>100</v>
      </c>
      <c r="N72" s="20">
        <v>98.3</v>
      </c>
      <c r="O72" s="6">
        <f t="shared" si="10"/>
        <v>96.240000000000009</v>
      </c>
      <c r="P72" s="20">
        <v>99.1</v>
      </c>
      <c r="Q72" s="20">
        <v>99.1</v>
      </c>
      <c r="R72" s="20">
        <v>84.8</v>
      </c>
      <c r="S72" s="7">
        <f t="shared" si="11"/>
        <v>98.25</v>
      </c>
      <c r="T72" s="20">
        <v>97.8</v>
      </c>
      <c r="U72" s="20">
        <v>97.8</v>
      </c>
      <c r="V72" s="20">
        <v>98.7</v>
      </c>
      <c r="AJ72" s="21"/>
    </row>
    <row r="73" spans="1:36" ht="15.75" hidden="1" x14ac:dyDescent="0.25">
      <c r="A73" s="19">
        <v>62</v>
      </c>
      <c r="B73" s="16" t="s">
        <v>21</v>
      </c>
      <c r="C73" s="11" t="s">
        <v>97</v>
      </c>
      <c r="D73" s="9">
        <f t="shared" si="7"/>
        <v>93.803636363636357</v>
      </c>
      <c r="E73" s="7">
        <f t="shared" si="8"/>
        <v>85</v>
      </c>
      <c r="F73" s="20">
        <v>80</v>
      </c>
      <c r="G73" s="20">
        <v>100</v>
      </c>
      <c r="H73" s="20">
        <v>77.5</v>
      </c>
      <c r="I73" s="7">
        <f t="shared" si="9"/>
        <v>96.318181818181813</v>
      </c>
      <c r="J73" s="8">
        <v>94.63636363636364</v>
      </c>
      <c r="K73" s="20">
        <v>98</v>
      </c>
      <c r="L73" s="7">
        <f t="shared" si="5"/>
        <v>97.5</v>
      </c>
      <c r="M73" s="20">
        <v>95</v>
      </c>
      <c r="N73" s="20">
        <v>100</v>
      </c>
      <c r="O73" s="6">
        <f t="shared" si="10"/>
        <v>93.5</v>
      </c>
      <c r="P73" s="20">
        <v>97.5</v>
      </c>
      <c r="Q73" s="20">
        <v>99</v>
      </c>
      <c r="R73" s="20">
        <v>74.5</v>
      </c>
      <c r="S73" s="7">
        <f t="shared" si="11"/>
        <v>96.7</v>
      </c>
      <c r="T73" s="20">
        <v>97</v>
      </c>
      <c r="U73" s="20">
        <v>95.5</v>
      </c>
      <c r="V73" s="20">
        <v>97</v>
      </c>
      <c r="AJ73" s="21"/>
    </row>
    <row r="74" spans="1:36" ht="31.5" hidden="1" x14ac:dyDescent="0.25">
      <c r="A74" s="19">
        <v>63</v>
      </c>
      <c r="B74" s="16" t="s">
        <v>21</v>
      </c>
      <c r="C74" s="11" t="s">
        <v>98</v>
      </c>
      <c r="D74" s="9">
        <f t="shared" si="7"/>
        <v>94.785272727272741</v>
      </c>
      <c r="E74" s="7">
        <f t="shared" si="8"/>
        <v>86.76</v>
      </c>
      <c r="F74" s="20">
        <v>80</v>
      </c>
      <c r="G74" s="20">
        <v>100</v>
      </c>
      <c r="H74" s="20">
        <v>81.900000000000006</v>
      </c>
      <c r="I74" s="7">
        <f t="shared" si="9"/>
        <v>98.186363636363637</v>
      </c>
      <c r="J74" s="8">
        <v>96.972727272727283</v>
      </c>
      <c r="K74" s="20">
        <v>99.4</v>
      </c>
      <c r="L74" s="7">
        <f t="shared" si="5"/>
        <v>94.65</v>
      </c>
      <c r="M74" s="20">
        <v>96.4</v>
      </c>
      <c r="N74" s="20">
        <v>92.9</v>
      </c>
      <c r="O74" s="6">
        <f t="shared" si="10"/>
        <v>95.780000000000015</v>
      </c>
      <c r="P74" s="20">
        <v>97.1</v>
      </c>
      <c r="Q74" s="20">
        <v>98.8</v>
      </c>
      <c r="R74" s="20">
        <v>87.1</v>
      </c>
      <c r="S74" s="7">
        <f t="shared" si="11"/>
        <v>98.550000000000011</v>
      </c>
      <c r="T74" s="20">
        <v>97.7</v>
      </c>
      <c r="U74" s="20">
        <v>97.7</v>
      </c>
      <c r="V74" s="20">
        <v>99.4</v>
      </c>
      <c r="AJ74" s="21"/>
    </row>
    <row r="75" spans="1:36" ht="31.5" hidden="1" x14ac:dyDescent="0.25">
      <c r="A75" s="18">
        <v>64</v>
      </c>
      <c r="B75" s="16" t="s">
        <v>21</v>
      </c>
      <c r="C75" s="11" t="s">
        <v>99</v>
      </c>
      <c r="D75" s="9">
        <f t="shared" si="7"/>
        <v>96.150363636363636</v>
      </c>
      <c r="E75" s="7">
        <f t="shared" si="8"/>
        <v>92.039999999999992</v>
      </c>
      <c r="F75" s="20">
        <v>90</v>
      </c>
      <c r="G75" s="20">
        <v>100</v>
      </c>
      <c r="H75" s="20">
        <v>87.6</v>
      </c>
      <c r="I75" s="7">
        <f t="shared" si="9"/>
        <v>95.831818181818193</v>
      </c>
      <c r="J75" s="8">
        <v>94.763636363636365</v>
      </c>
      <c r="K75" s="20">
        <v>96.9</v>
      </c>
      <c r="L75" s="7">
        <f t="shared" si="5"/>
        <v>100</v>
      </c>
      <c r="M75" s="20">
        <v>100</v>
      </c>
      <c r="N75" s="20">
        <v>100</v>
      </c>
      <c r="O75" s="6">
        <f t="shared" si="10"/>
        <v>93.920000000000016</v>
      </c>
      <c r="P75" s="20">
        <v>96.1</v>
      </c>
      <c r="Q75" s="20">
        <v>98.4</v>
      </c>
      <c r="R75" s="20">
        <v>80.599999999999994</v>
      </c>
      <c r="S75" s="7">
        <f t="shared" si="11"/>
        <v>98.960000000000008</v>
      </c>
      <c r="T75" s="20">
        <v>98.4</v>
      </c>
      <c r="U75" s="20">
        <v>99.2</v>
      </c>
      <c r="V75" s="20">
        <v>99.2</v>
      </c>
      <c r="AJ75" s="21"/>
    </row>
    <row r="76" spans="1:36" ht="15.75" hidden="1" x14ac:dyDescent="0.25">
      <c r="A76" s="19">
        <v>65</v>
      </c>
      <c r="B76" s="16" t="s">
        <v>21</v>
      </c>
      <c r="C76" s="11" t="s">
        <v>100</v>
      </c>
      <c r="D76" s="9">
        <f t="shared" si="7"/>
        <v>96.918363636363637</v>
      </c>
      <c r="E76" s="7">
        <f t="shared" si="8"/>
        <v>90.960000000000008</v>
      </c>
      <c r="F76" s="20">
        <v>90</v>
      </c>
      <c r="G76" s="20">
        <v>100</v>
      </c>
      <c r="H76" s="20">
        <v>84.9</v>
      </c>
      <c r="I76" s="7">
        <f t="shared" si="9"/>
        <v>98.331818181818193</v>
      </c>
      <c r="J76" s="8">
        <v>96.663636363636385</v>
      </c>
      <c r="K76" s="20">
        <v>100</v>
      </c>
      <c r="L76" s="7">
        <f t="shared" si="5"/>
        <v>96.6</v>
      </c>
      <c r="M76" s="20">
        <v>96.6</v>
      </c>
      <c r="N76" s="20">
        <v>96.6</v>
      </c>
      <c r="O76" s="6">
        <f t="shared" si="10"/>
        <v>98.7</v>
      </c>
      <c r="P76" s="20">
        <v>100</v>
      </c>
      <c r="Q76" s="20">
        <v>100</v>
      </c>
      <c r="R76" s="20">
        <v>93.5</v>
      </c>
      <c r="S76" s="7">
        <f t="shared" si="11"/>
        <v>100</v>
      </c>
      <c r="T76" s="20">
        <v>100</v>
      </c>
      <c r="U76" s="20">
        <v>100</v>
      </c>
      <c r="V76" s="20">
        <v>100</v>
      </c>
      <c r="AJ76" s="21"/>
    </row>
    <row r="77" spans="1:36" ht="63" hidden="1" x14ac:dyDescent="0.25">
      <c r="A77" s="18">
        <v>66</v>
      </c>
      <c r="B77" s="16" t="s">
        <v>21</v>
      </c>
      <c r="C77" s="11" t="s">
        <v>101</v>
      </c>
      <c r="D77" s="9">
        <f t="shared" si="7"/>
        <v>86.104181818181829</v>
      </c>
      <c r="E77" s="7">
        <f t="shared" si="8"/>
        <v>76.48</v>
      </c>
      <c r="F77" s="20">
        <v>90</v>
      </c>
      <c r="G77" s="20">
        <v>90</v>
      </c>
      <c r="H77" s="20">
        <v>56.2</v>
      </c>
      <c r="I77" s="7">
        <f t="shared" si="9"/>
        <v>90.240909090909099</v>
      </c>
      <c r="J77" s="8">
        <v>86.081818181818178</v>
      </c>
      <c r="K77" s="20">
        <v>94.4</v>
      </c>
      <c r="L77" s="7">
        <f t="shared" ref="L77:L139" si="12">M77*0.5+N77*0.5</f>
        <v>81.8</v>
      </c>
      <c r="M77" s="20">
        <v>81.8</v>
      </c>
      <c r="N77" s="20">
        <v>81.8</v>
      </c>
      <c r="O77" s="6">
        <f t="shared" si="10"/>
        <v>89.14</v>
      </c>
      <c r="P77" s="20">
        <v>93.8</v>
      </c>
      <c r="Q77" s="20">
        <v>95.1</v>
      </c>
      <c r="R77" s="20">
        <v>67.900000000000006</v>
      </c>
      <c r="S77" s="7">
        <f t="shared" si="11"/>
        <v>92.86</v>
      </c>
      <c r="T77" s="20">
        <v>90.1</v>
      </c>
      <c r="U77" s="20">
        <v>91.4</v>
      </c>
      <c r="V77" s="20">
        <v>95.1</v>
      </c>
      <c r="AJ77" s="21"/>
    </row>
    <row r="78" spans="1:36" ht="78.75" hidden="1" x14ac:dyDescent="0.25">
      <c r="A78" s="19">
        <v>67</v>
      </c>
      <c r="B78" s="16" t="s">
        <v>21</v>
      </c>
      <c r="C78" s="11" t="s">
        <v>102</v>
      </c>
      <c r="D78" s="9">
        <f t="shared" si="7"/>
        <v>83.01527272727273</v>
      </c>
      <c r="E78" s="7">
        <f t="shared" si="8"/>
        <v>81.88</v>
      </c>
      <c r="F78" s="20">
        <v>90</v>
      </c>
      <c r="G78" s="20">
        <v>90</v>
      </c>
      <c r="H78" s="20">
        <v>69.7</v>
      </c>
      <c r="I78" s="7">
        <f t="shared" si="9"/>
        <v>72.786363636363632</v>
      </c>
      <c r="J78" s="8">
        <v>69.072727272727278</v>
      </c>
      <c r="K78" s="20">
        <v>76.5</v>
      </c>
      <c r="L78" s="7">
        <f t="shared" si="12"/>
        <v>95.8</v>
      </c>
      <c r="M78" s="20">
        <v>95.8</v>
      </c>
      <c r="N78" s="20">
        <v>95.8</v>
      </c>
      <c r="O78" s="6">
        <f t="shared" si="10"/>
        <v>83.92</v>
      </c>
      <c r="P78" s="20">
        <v>90.3</v>
      </c>
      <c r="Q78" s="20">
        <v>88.6</v>
      </c>
      <c r="R78" s="20">
        <v>61.8</v>
      </c>
      <c r="S78" s="7">
        <f t="shared" si="11"/>
        <v>80.69</v>
      </c>
      <c r="T78" s="20">
        <v>75.5</v>
      </c>
      <c r="U78" s="20">
        <v>79.7</v>
      </c>
      <c r="V78" s="20">
        <v>84.2</v>
      </c>
      <c r="AJ78" s="21"/>
    </row>
    <row r="79" spans="1:36" ht="63" hidden="1" x14ac:dyDescent="0.25">
      <c r="A79" s="19">
        <v>68</v>
      </c>
      <c r="B79" s="16" t="s">
        <v>21</v>
      </c>
      <c r="C79" s="11" t="s">
        <v>103</v>
      </c>
      <c r="D79" s="9">
        <f t="shared" si="7"/>
        <v>94.244727272727275</v>
      </c>
      <c r="E79" s="7">
        <f t="shared" si="8"/>
        <v>88.48</v>
      </c>
      <c r="F79" s="20">
        <v>100</v>
      </c>
      <c r="G79" s="20">
        <v>90</v>
      </c>
      <c r="H79" s="20">
        <v>78.7</v>
      </c>
      <c r="I79" s="7">
        <f t="shared" si="9"/>
        <v>93.613636363636374</v>
      </c>
      <c r="J79" s="8">
        <v>90.227272727272734</v>
      </c>
      <c r="K79" s="20">
        <v>97</v>
      </c>
      <c r="L79" s="7">
        <f t="shared" si="12"/>
        <v>95.85</v>
      </c>
      <c r="M79" s="20">
        <v>97.7</v>
      </c>
      <c r="N79" s="20">
        <v>94</v>
      </c>
      <c r="O79" s="6">
        <f t="shared" si="10"/>
        <v>94.640000000000015</v>
      </c>
      <c r="P79" s="20">
        <v>98.6</v>
      </c>
      <c r="Q79" s="20">
        <v>97.7</v>
      </c>
      <c r="R79" s="20">
        <v>80.599999999999994</v>
      </c>
      <c r="S79" s="7">
        <f t="shared" si="11"/>
        <v>98.64</v>
      </c>
      <c r="T79" s="20">
        <v>98</v>
      </c>
      <c r="U79" s="20">
        <v>98.7</v>
      </c>
      <c r="V79" s="20">
        <v>99</v>
      </c>
      <c r="AJ79" s="21"/>
    </row>
    <row r="80" spans="1:36" ht="63" hidden="1" x14ac:dyDescent="0.25">
      <c r="A80" s="18">
        <v>69</v>
      </c>
      <c r="B80" s="16" t="s">
        <v>21</v>
      </c>
      <c r="C80" s="11" t="s">
        <v>104</v>
      </c>
      <c r="D80" s="9">
        <f t="shared" si="7"/>
        <v>87.258545454545455</v>
      </c>
      <c r="E80" s="7">
        <f t="shared" si="8"/>
        <v>75.52</v>
      </c>
      <c r="F80" s="20">
        <v>80</v>
      </c>
      <c r="G80" s="20">
        <v>100</v>
      </c>
      <c r="H80" s="20">
        <v>53.8</v>
      </c>
      <c r="I80" s="7">
        <f t="shared" si="9"/>
        <v>88.122727272727275</v>
      </c>
      <c r="J80" s="8">
        <v>85.045454545454561</v>
      </c>
      <c r="K80" s="20">
        <v>91.2</v>
      </c>
      <c r="L80" s="7">
        <f t="shared" si="12"/>
        <v>92.1</v>
      </c>
      <c r="M80" s="20">
        <v>94.7</v>
      </c>
      <c r="N80" s="20">
        <v>89.5</v>
      </c>
      <c r="O80" s="6">
        <f t="shared" si="10"/>
        <v>89.000000000000014</v>
      </c>
      <c r="P80" s="20">
        <v>97.7</v>
      </c>
      <c r="Q80" s="20">
        <v>95.2</v>
      </c>
      <c r="R80" s="20">
        <v>59.2</v>
      </c>
      <c r="S80" s="7">
        <f t="shared" si="11"/>
        <v>91.55</v>
      </c>
      <c r="T80" s="20">
        <v>92.6</v>
      </c>
      <c r="U80" s="20">
        <v>83.6</v>
      </c>
      <c r="V80" s="20">
        <v>94.1</v>
      </c>
      <c r="AJ80" s="21"/>
    </row>
    <row r="81" spans="1:36" ht="63" hidden="1" x14ac:dyDescent="0.25">
      <c r="A81" s="19">
        <v>70</v>
      </c>
      <c r="B81" s="16" t="s">
        <v>21</v>
      </c>
      <c r="C81" s="11" t="s">
        <v>105</v>
      </c>
      <c r="D81" s="9">
        <f t="shared" si="7"/>
        <v>76.851090909090914</v>
      </c>
      <c r="E81" s="7">
        <f t="shared" si="8"/>
        <v>69.2</v>
      </c>
      <c r="F81" s="20">
        <v>90</v>
      </c>
      <c r="G81" s="20">
        <v>90</v>
      </c>
      <c r="H81" s="20">
        <v>38</v>
      </c>
      <c r="I81" s="7">
        <f t="shared" si="9"/>
        <v>76.145454545454541</v>
      </c>
      <c r="J81" s="8">
        <v>77.290909090909082</v>
      </c>
      <c r="K81" s="20">
        <v>75</v>
      </c>
      <c r="L81" s="7">
        <f t="shared" si="12"/>
        <v>66.7</v>
      </c>
      <c r="M81" s="20">
        <v>66.7</v>
      </c>
      <c r="N81" s="20">
        <v>66.7</v>
      </c>
      <c r="O81" s="6">
        <f t="shared" si="10"/>
        <v>88.280000000000015</v>
      </c>
      <c r="P81" s="20">
        <v>92.4</v>
      </c>
      <c r="Q81" s="20">
        <v>95.7</v>
      </c>
      <c r="R81" s="20">
        <v>65.2</v>
      </c>
      <c r="S81" s="7">
        <f t="shared" si="11"/>
        <v>83.93</v>
      </c>
      <c r="T81" s="20">
        <v>71.7</v>
      </c>
      <c r="U81" s="20">
        <v>94.6</v>
      </c>
      <c r="V81" s="20">
        <v>87</v>
      </c>
      <c r="AJ81" s="21"/>
    </row>
    <row r="82" spans="1:36" ht="78.75" hidden="1" x14ac:dyDescent="0.25">
      <c r="A82" s="18">
        <v>71</v>
      </c>
      <c r="B82" s="16" t="s">
        <v>21</v>
      </c>
      <c r="C82" s="11" t="s">
        <v>106</v>
      </c>
      <c r="D82" s="9">
        <f t="shared" si="7"/>
        <v>89.248363636363635</v>
      </c>
      <c r="E82" s="7">
        <f t="shared" si="8"/>
        <v>80.28</v>
      </c>
      <c r="F82" s="20">
        <v>70</v>
      </c>
      <c r="G82" s="20">
        <v>100</v>
      </c>
      <c r="H82" s="20">
        <v>73.2</v>
      </c>
      <c r="I82" s="7">
        <f t="shared" si="9"/>
        <v>89.131818181818176</v>
      </c>
      <c r="J82" s="8">
        <v>86.763636363636365</v>
      </c>
      <c r="K82" s="20">
        <v>91.5</v>
      </c>
      <c r="L82" s="7">
        <f t="shared" si="12"/>
        <v>92.1</v>
      </c>
      <c r="M82" s="20">
        <v>89.5</v>
      </c>
      <c r="N82" s="20">
        <v>94.7</v>
      </c>
      <c r="O82" s="6">
        <f t="shared" si="10"/>
        <v>91.500000000000014</v>
      </c>
      <c r="P82" s="20">
        <v>95.5</v>
      </c>
      <c r="Q82" s="20">
        <v>95.8</v>
      </c>
      <c r="R82" s="20">
        <v>74.900000000000006</v>
      </c>
      <c r="S82" s="7">
        <f t="shared" si="11"/>
        <v>93.23</v>
      </c>
      <c r="T82" s="20">
        <v>90.7</v>
      </c>
      <c r="U82" s="20">
        <v>94.1</v>
      </c>
      <c r="V82" s="20">
        <v>94.4</v>
      </c>
      <c r="AJ82" s="21"/>
    </row>
    <row r="83" spans="1:36" ht="31.5" hidden="1" x14ac:dyDescent="0.25">
      <c r="A83" s="19">
        <v>72</v>
      </c>
      <c r="B83" s="16" t="s">
        <v>22</v>
      </c>
      <c r="C83" s="11" t="s">
        <v>107</v>
      </c>
      <c r="D83" s="9">
        <f t="shared" si="7"/>
        <v>96.701818181818183</v>
      </c>
      <c r="E83" s="7">
        <f t="shared" si="8"/>
        <v>90.84</v>
      </c>
      <c r="F83" s="20">
        <v>80</v>
      </c>
      <c r="G83" s="20">
        <v>100</v>
      </c>
      <c r="H83" s="20">
        <v>92.1</v>
      </c>
      <c r="I83" s="7">
        <f t="shared" si="9"/>
        <v>98.909090909090907</v>
      </c>
      <c r="J83" s="8">
        <v>99.218181818181804</v>
      </c>
      <c r="K83" s="20">
        <v>98.6</v>
      </c>
      <c r="L83" s="7">
        <f t="shared" si="12"/>
        <v>95.2</v>
      </c>
      <c r="M83" s="20">
        <v>95.2</v>
      </c>
      <c r="N83" s="20">
        <v>95.2</v>
      </c>
      <c r="O83" s="6">
        <f t="shared" si="10"/>
        <v>98.56</v>
      </c>
      <c r="P83" s="20">
        <v>99.3</v>
      </c>
      <c r="Q83" s="20">
        <v>100</v>
      </c>
      <c r="R83" s="20">
        <v>94.2</v>
      </c>
      <c r="S83" s="7">
        <f t="shared" si="11"/>
        <v>100</v>
      </c>
      <c r="T83" s="20">
        <v>100</v>
      </c>
      <c r="U83" s="20">
        <v>100</v>
      </c>
      <c r="V83" s="20">
        <v>100</v>
      </c>
      <c r="AJ83" s="21"/>
    </row>
    <row r="84" spans="1:36" ht="31.5" hidden="1" x14ac:dyDescent="0.25">
      <c r="A84" s="19">
        <v>73</v>
      </c>
      <c r="B84" s="16" t="s">
        <v>22</v>
      </c>
      <c r="C84" s="11" t="s">
        <v>108</v>
      </c>
      <c r="D84" s="9">
        <f t="shared" si="7"/>
        <v>97.471090909090918</v>
      </c>
      <c r="E84" s="7">
        <f t="shared" si="8"/>
        <v>92.64</v>
      </c>
      <c r="F84" s="20">
        <v>80</v>
      </c>
      <c r="G84" s="20">
        <v>100</v>
      </c>
      <c r="H84" s="20">
        <v>96.6</v>
      </c>
      <c r="I84" s="7">
        <f t="shared" si="9"/>
        <v>99.445454545454552</v>
      </c>
      <c r="J84" s="8">
        <v>98.890909090909105</v>
      </c>
      <c r="K84" s="20">
        <v>100</v>
      </c>
      <c r="L84" s="7">
        <f t="shared" si="12"/>
        <v>96.15</v>
      </c>
      <c r="M84" s="20">
        <v>100</v>
      </c>
      <c r="N84" s="20">
        <v>92.3</v>
      </c>
      <c r="O84" s="6">
        <f t="shared" si="10"/>
        <v>99.320000000000007</v>
      </c>
      <c r="P84" s="20">
        <v>99.5</v>
      </c>
      <c r="Q84" s="20">
        <v>99.5</v>
      </c>
      <c r="R84" s="20">
        <v>98.6</v>
      </c>
      <c r="S84" s="7">
        <f t="shared" si="11"/>
        <v>99.8</v>
      </c>
      <c r="T84" s="20">
        <v>100</v>
      </c>
      <c r="U84" s="20">
        <v>99</v>
      </c>
      <c r="V84" s="20">
        <v>100</v>
      </c>
      <c r="AJ84" s="21"/>
    </row>
    <row r="85" spans="1:36" ht="15.75" hidden="1" x14ac:dyDescent="0.25">
      <c r="A85" s="18">
        <v>74</v>
      </c>
      <c r="B85" s="16" t="s">
        <v>22</v>
      </c>
      <c r="C85" s="11" t="s">
        <v>109</v>
      </c>
      <c r="D85" s="9">
        <f t="shared" si="7"/>
        <v>99.317272727272737</v>
      </c>
      <c r="E85" s="7">
        <f t="shared" si="8"/>
        <v>97</v>
      </c>
      <c r="F85" s="20">
        <v>90</v>
      </c>
      <c r="G85" s="20">
        <v>100</v>
      </c>
      <c r="H85" s="20">
        <v>100</v>
      </c>
      <c r="I85" s="7">
        <f t="shared" si="9"/>
        <v>99.586363636363643</v>
      </c>
      <c r="J85" s="8">
        <v>99.172727272727286</v>
      </c>
      <c r="K85" s="20">
        <v>100</v>
      </c>
      <c r="L85" s="7">
        <f t="shared" si="12"/>
        <v>100</v>
      </c>
      <c r="M85" s="20">
        <v>100</v>
      </c>
      <c r="N85" s="20">
        <v>100</v>
      </c>
      <c r="O85" s="6">
        <f t="shared" si="10"/>
        <v>100</v>
      </c>
      <c r="P85" s="20">
        <v>100</v>
      </c>
      <c r="Q85" s="20">
        <v>100</v>
      </c>
      <c r="R85" s="20">
        <v>100</v>
      </c>
      <c r="S85" s="7">
        <f t="shared" si="11"/>
        <v>100</v>
      </c>
      <c r="T85" s="20">
        <v>100</v>
      </c>
      <c r="U85" s="20">
        <v>100</v>
      </c>
      <c r="V85" s="20">
        <v>100</v>
      </c>
      <c r="AJ85" s="21"/>
    </row>
    <row r="86" spans="1:36" ht="31.5" hidden="1" x14ac:dyDescent="0.25">
      <c r="A86" s="19">
        <v>75</v>
      </c>
      <c r="B86" s="16" t="s">
        <v>22</v>
      </c>
      <c r="C86" s="11" t="s">
        <v>110</v>
      </c>
      <c r="D86" s="9">
        <f>(E86+I86+O86+S86)/4</f>
        <v>97.200454545454534</v>
      </c>
      <c r="E86" s="7">
        <f t="shared" si="8"/>
        <v>90.32</v>
      </c>
      <c r="F86" s="20">
        <v>90</v>
      </c>
      <c r="G86" s="20">
        <v>100</v>
      </c>
      <c r="H86" s="20">
        <v>83.3</v>
      </c>
      <c r="I86" s="7">
        <f t="shared" si="9"/>
        <v>98.48181818181817</v>
      </c>
      <c r="J86" s="8">
        <v>96.963636363636354</v>
      </c>
      <c r="K86" s="20">
        <v>100</v>
      </c>
      <c r="L86" s="24" t="s">
        <v>332</v>
      </c>
      <c r="M86" s="23" t="s">
        <v>332</v>
      </c>
      <c r="N86" s="23" t="s">
        <v>332</v>
      </c>
      <c r="O86" s="6">
        <f t="shared" si="10"/>
        <v>100</v>
      </c>
      <c r="P86" s="20">
        <v>100</v>
      </c>
      <c r="Q86" s="20">
        <v>100</v>
      </c>
      <c r="R86" s="20">
        <v>100</v>
      </c>
      <c r="S86" s="7">
        <f t="shared" si="11"/>
        <v>100</v>
      </c>
      <c r="T86" s="20">
        <v>100</v>
      </c>
      <c r="U86" s="20">
        <v>100</v>
      </c>
      <c r="V86" s="20">
        <v>100</v>
      </c>
      <c r="AJ86" s="21"/>
    </row>
    <row r="87" spans="1:36" ht="63" hidden="1" x14ac:dyDescent="0.25">
      <c r="A87" s="18">
        <v>76</v>
      </c>
      <c r="B87" s="16" t="s">
        <v>22</v>
      </c>
      <c r="C87" s="11" t="s">
        <v>111</v>
      </c>
      <c r="D87" s="9">
        <f t="shared" ref="D87:D108" si="13">(E87+I87+L87+O87+S87)/5</f>
        <v>97.49854545454545</v>
      </c>
      <c r="E87" s="7">
        <f t="shared" si="8"/>
        <v>93.4</v>
      </c>
      <c r="F87" s="20">
        <v>100</v>
      </c>
      <c r="G87" s="20">
        <v>90</v>
      </c>
      <c r="H87" s="20">
        <v>91</v>
      </c>
      <c r="I87" s="7">
        <f t="shared" si="9"/>
        <v>98.672727272727272</v>
      </c>
      <c r="J87" s="8">
        <v>97.845454545454544</v>
      </c>
      <c r="K87" s="20">
        <v>99.5</v>
      </c>
      <c r="L87" s="7">
        <f t="shared" si="12"/>
        <v>97.8</v>
      </c>
      <c r="M87" s="20">
        <v>97.8</v>
      </c>
      <c r="N87" s="20">
        <v>97.8</v>
      </c>
      <c r="O87" s="6">
        <f t="shared" si="10"/>
        <v>98.080000000000013</v>
      </c>
      <c r="P87" s="20">
        <v>99.5</v>
      </c>
      <c r="Q87" s="20">
        <v>98.9</v>
      </c>
      <c r="R87" s="20">
        <v>93.6</v>
      </c>
      <c r="S87" s="7">
        <f t="shared" si="11"/>
        <v>99.539999999999992</v>
      </c>
      <c r="T87" s="20">
        <v>99.2</v>
      </c>
      <c r="U87" s="20">
        <v>98.9</v>
      </c>
      <c r="V87" s="20">
        <v>100</v>
      </c>
      <c r="AJ87" s="21"/>
    </row>
    <row r="88" spans="1:36" ht="63" hidden="1" x14ac:dyDescent="0.25">
      <c r="A88" s="19">
        <v>77</v>
      </c>
      <c r="B88" s="16" t="s">
        <v>22</v>
      </c>
      <c r="C88" s="11" t="s">
        <v>112</v>
      </c>
      <c r="D88" s="9">
        <f t="shared" si="13"/>
        <v>94.940181818181813</v>
      </c>
      <c r="E88" s="7">
        <f t="shared" si="8"/>
        <v>82.92</v>
      </c>
      <c r="F88" s="20">
        <v>70</v>
      </c>
      <c r="G88" s="20">
        <v>100</v>
      </c>
      <c r="H88" s="20">
        <v>79.8</v>
      </c>
      <c r="I88" s="7">
        <f t="shared" si="9"/>
        <v>98.040909090909096</v>
      </c>
      <c r="J88" s="8">
        <v>96.081818181818193</v>
      </c>
      <c r="K88" s="20">
        <v>100</v>
      </c>
      <c r="L88" s="7">
        <f t="shared" si="12"/>
        <v>96.6</v>
      </c>
      <c r="M88" s="20">
        <v>96.6</v>
      </c>
      <c r="N88" s="20">
        <v>96.6</v>
      </c>
      <c r="O88" s="6">
        <f t="shared" si="10"/>
        <v>97.38</v>
      </c>
      <c r="P88" s="20">
        <v>100</v>
      </c>
      <c r="Q88" s="20">
        <v>100</v>
      </c>
      <c r="R88" s="20">
        <v>86.9</v>
      </c>
      <c r="S88" s="7">
        <f t="shared" si="11"/>
        <v>99.76</v>
      </c>
      <c r="T88" s="20">
        <v>100</v>
      </c>
      <c r="U88" s="20">
        <v>98.8</v>
      </c>
      <c r="V88" s="20">
        <v>100</v>
      </c>
      <c r="AJ88" s="21"/>
    </row>
    <row r="89" spans="1:36" ht="15.75" hidden="1" x14ac:dyDescent="0.25">
      <c r="A89" s="19">
        <v>78</v>
      </c>
      <c r="B89" s="16" t="s">
        <v>22</v>
      </c>
      <c r="C89" s="11" t="s">
        <v>113</v>
      </c>
      <c r="D89" s="9">
        <f t="shared" si="13"/>
        <v>86.291454545454556</v>
      </c>
      <c r="E89" s="7">
        <f t="shared" si="8"/>
        <v>80.8</v>
      </c>
      <c r="F89" s="20">
        <v>90</v>
      </c>
      <c r="G89" s="20">
        <v>100</v>
      </c>
      <c r="H89" s="20">
        <v>59.5</v>
      </c>
      <c r="I89" s="7">
        <f t="shared" si="9"/>
        <v>83.877272727272725</v>
      </c>
      <c r="J89" s="8">
        <v>80.454545454545453</v>
      </c>
      <c r="K89" s="20">
        <v>87.3</v>
      </c>
      <c r="L89" s="7">
        <f t="shared" si="12"/>
        <v>90</v>
      </c>
      <c r="M89" s="20">
        <v>92</v>
      </c>
      <c r="N89" s="20">
        <v>88</v>
      </c>
      <c r="O89" s="6">
        <f t="shared" si="10"/>
        <v>87.660000000000011</v>
      </c>
      <c r="P89" s="20">
        <v>92.3</v>
      </c>
      <c r="Q89" s="20">
        <v>93.7</v>
      </c>
      <c r="R89" s="20">
        <v>66.3</v>
      </c>
      <c r="S89" s="7">
        <f t="shared" si="11"/>
        <v>89.12</v>
      </c>
      <c r="T89" s="20">
        <v>84.9</v>
      </c>
      <c r="U89" s="20">
        <v>89.5</v>
      </c>
      <c r="V89" s="20">
        <v>91.5</v>
      </c>
      <c r="AJ89" s="21"/>
    </row>
    <row r="90" spans="1:36" ht="31.5" hidden="1" x14ac:dyDescent="0.25">
      <c r="A90" s="18">
        <v>79</v>
      </c>
      <c r="B90" s="16" t="s">
        <v>324</v>
      </c>
      <c r="C90" s="11" t="s">
        <v>114</v>
      </c>
      <c r="D90" s="9">
        <f t="shared" si="13"/>
        <v>93.623636363636365</v>
      </c>
      <c r="E90" s="7">
        <f t="shared" si="8"/>
        <v>84.8</v>
      </c>
      <c r="F90" s="20">
        <v>100</v>
      </c>
      <c r="G90" s="20">
        <v>100</v>
      </c>
      <c r="H90" s="20">
        <v>62</v>
      </c>
      <c r="I90" s="7">
        <f t="shared" si="9"/>
        <v>95.318181818181813</v>
      </c>
      <c r="J90" s="8">
        <v>93.936363636363609</v>
      </c>
      <c r="K90" s="20">
        <v>96.7</v>
      </c>
      <c r="L90" s="7">
        <f t="shared" si="12"/>
        <v>100</v>
      </c>
      <c r="M90" s="20">
        <v>100</v>
      </c>
      <c r="N90" s="20">
        <v>100</v>
      </c>
      <c r="O90" s="6">
        <f t="shared" si="10"/>
        <v>91.860000000000014</v>
      </c>
      <c r="P90" s="20">
        <v>98</v>
      </c>
      <c r="Q90" s="20">
        <v>98</v>
      </c>
      <c r="R90" s="20">
        <v>67.3</v>
      </c>
      <c r="S90" s="7">
        <f t="shared" si="11"/>
        <v>96.14</v>
      </c>
      <c r="T90" s="20">
        <v>98</v>
      </c>
      <c r="U90" s="20">
        <v>88.7</v>
      </c>
      <c r="V90" s="20">
        <v>98</v>
      </c>
      <c r="AJ90" s="21"/>
    </row>
    <row r="91" spans="1:36" ht="31.5" hidden="1" x14ac:dyDescent="0.25">
      <c r="A91" s="19">
        <v>80</v>
      </c>
      <c r="B91" s="16" t="s">
        <v>324</v>
      </c>
      <c r="C91" s="11" t="s">
        <v>115</v>
      </c>
      <c r="D91" s="9">
        <f t="shared" si="13"/>
        <v>96.341818181818184</v>
      </c>
      <c r="E91" s="7">
        <f t="shared" si="8"/>
        <v>93.4</v>
      </c>
      <c r="F91" s="20">
        <v>100</v>
      </c>
      <c r="G91" s="20">
        <v>90</v>
      </c>
      <c r="H91" s="20">
        <v>91</v>
      </c>
      <c r="I91" s="7">
        <f t="shared" si="9"/>
        <v>98.559090909090912</v>
      </c>
      <c r="J91" s="8">
        <v>97.918181818181807</v>
      </c>
      <c r="K91" s="20">
        <v>99.2</v>
      </c>
      <c r="L91" s="7">
        <f t="shared" si="12"/>
        <v>92.85</v>
      </c>
      <c r="M91" s="20">
        <v>96.4</v>
      </c>
      <c r="N91" s="20">
        <v>89.3</v>
      </c>
      <c r="O91" s="6">
        <f t="shared" si="10"/>
        <v>97.5</v>
      </c>
      <c r="P91" s="20">
        <v>99.6</v>
      </c>
      <c r="Q91" s="20">
        <v>99.6</v>
      </c>
      <c r="R91" s="20">
        <v>89.1</v>
      </c>
      <c r="S91" s="7">
        <f t="shared" si="11"/>
        <v>99.4</v>
      </c>
      <c r="T91" s="20">
        <v>99.6</v>
      </c>
      <c r="U91" s="20">
        <v>99.6</v>
      </c>
      <c r="V91" s="20">
        <v>99.2</v>
      </c>
      <c r="AJ91" s="21"/>
    </row>
    <row r="92" spans="1:36" ht="47.25" hidden="1" x14ac:dyDescent="0.25">
      <c r="A92" s="18">
        <v>81</v>
      </c>
      <c r="B92" s="16" t="s">
        <v>324</v>
      </c>
      <c r="C92" s="11" t="s">
        <v>116</v>
      </c>
      <c r="D92" s="9">
        <f t="shared" si="13"/>
        <v>93.985818181818175</v>
      </c>
      <c r="E92" s="7">
        <f t="shared" si="8"/>
        <v>84.960000000000008</v>
      </c>
      <c r="F92" s="20">
        <v>100</v>
      </c>
      <c r="G92" s="20">
        <v>90</v>
      </c>
      <c r="H92" s="20">
        <v>69.900000000000006</v>
      </c>
      <c r="I92" s="7">
        <f t="shared" si="9"/>
        <v>95.809090909090898</v>
      </c>
      <c r="J92" s="8">
        <v>93.518181818181802</v>
      </c>
      <c r="K92" s="20">
        <v>98.1</v>
      </c>
      <c r="L92" s="7">
        <f t="shared" si="12"/>
        <v>100</v>
      </c>
      <c r="M92" s="20">
        <v>100</v>
      </c>
      <c r="N92" s="20">
        <v>100</v>
      </c>
      <c r="O92" s="6">
        <f t="shared" si="10"/>
        <v>92.620000000000019</v>
      </c>
      <c r="P92" s="20">
        <v>97.7</v>
      </c>
      <c r="Q92" s="20">
        <v>98.5</v>
      </c>
      <c r="R92" s="20">
        <v>70.7</v>
      </c>
      <c r="S92" s="7">
        <f t="shared" si="11"/>
        <v>96.539999999999992</v>
      </c>
      <c r="T92" s="20">
        <v>96.9</v>
      </c>
      <c r="U92" s="20">
        <v>93.1</v>
      </c>
      <c r="V92" s="20">
        <v>97.7</v>
      </c>
      <c r="AJ92" s="21"/>
    </row>
    <row r="93" spans="1:36" ht="31.5" hidden="1" x14ac:dyDescent="0.25">
      <c r="A93" s="19">
        <v>82</v>
      </c>
      <c r="B93" s="16" t="s">
        <v>324</v>
      </c>
      <c r="C93" s="11" t="s">
        <v>117</v>
      </c>
      <c r="D93" s="9">
        <f t="shared" si="13"/>
        <v>86.727090909090919</v>
      </c>
      <c r="E93" s="7">
        <f t="shared" si="8"/>
        <v>38.480000000000004</v>
      </c>
      <c r="F93" s="20">
        <v>0</v>
      </c>
      <c r="G93" s="20">
        <v>0</v>
      </c>
      <c r="H93" s="20">
        <v>96.2</v>
      </c>
      <c r="I93" s="7">
        <f t="shared" si="9"/>
        <v>98.795454545454547</v>
      </c>
      <c r="J93" s="8">
        <v>98.390909090909091</v>
      </c>
      <c r="K93" s="20">
        <v>99.2</v>
      </c>
      <c r="L93" s="7">
        <f t="shared" si="12"/>
        <v>98.4</v>
      </c>
      <c r="M93" s="20">
        <v>96.8</v>
      </c>
      <c r="N93" s="20">
        <v>100</v>
      </c>
      <c r="O93" s="6">
        <f t="shared" si="10"/>
        <v>98.600000000000023</v>
      </c>
      <c r="P93" s="20">
        <v>99.2</v>
      </c>
      <c r="Q93" s="20">
        <v>99.2</v>
      </c>
      <c r="R93" s="20">
        <v>96.2</v>
      </c>
      <c r="S93" s="7">
        <f t="shared" si="11"/>
        <v>99.36</v>
      </c>
      <c r="T93" s="20">
        <v>99.2</v>
      </c>
      <c r="U93" s="20">
        <v>100</v>
      </c>
      <c r="V93" s="20">
        <v>99.2</v>
      </c>
      <c r="AJ93" s="21"/>
    </row>
    <row r="94" spans="1:36" ht="47.25" hidden="1" x14ac:dyDescent="0.25">
      <c r="A94" s="19">
        <v>83</v>
      </c>
      <c r="B94" s="16" t="s">
        <v>324</v>
      </c>
      <c r="C94" s="11" t="s">
        <v>118</v>
      </c>
      <c r="D94" s="9">
        <f t="shared" si="13"/>
        <v>92.185636363636362</v>
      </c>
      <c r="E94" s="7">
        <f t="shared" si="8"/>
        <v>84.12</v>
      </c>
      <c r="F94" s="20">
        <v>90</v>
      </c>
      <c r="G94" s="20">
        <v>100</v>
      </c>
      <c r="H94" s="20">
        <v>67.8</v>
      </c>
      <c r="I94" s="7">
        <f t="shared" si="9"/>
        <v>93.668181818181807</v>
      </c>
      <c r="J94" s="8">
        <v>91.036363636363632</v>
      </c>
      <c r="K94" s="20">
        <v>96.3</v>
      </c>
      <c r="L94" s="7">
        <f t="shared" si="12"/>
        <v>94.9</v>
      </c>
      <c r="M94" s="20">
        <v>96.2</v>
      </c>
      <c r="N94" s="20">
        <v>93.6</v>
      </c>
      <c r="O94" s="6">
        <f t="shared" si="10"/>
        <v>92.06</v>
      </c>
      <c r="P94" s="20">
        <v>94.1</v>
      </c>
      <c r="Q94" s="20">
        <v>98.1</v>
      </c>
      <c r="R94" s="20">
        <v>75.900000000000006</v>
      </c>
      <c r="S94" s="7">
        <f t="shared" si="11"/>
        <v>96.18</v>
      </c>
      <c r="T94" s="20">
        <v>95.2</v>
      </c>
      <c r="U94" s="20">
        <v>95.6</v>
      </c>
      <c r="V94" s="20">
        <v>97</v>
      </c>
      <c r="AJ94" s="21"/>
    </row>
    <row r="95" spans="1:36" ht="31.5" hidden="1" x14ac:dyDescent="0.25">
      <c r="A95" s="18">
        <v>84</v>
      </c>
      <c r="B95" s="16" t="s">
        <v>324</v>
      </c>
      <c r="C95" s="11" t="s">
        <v>119</v>
      </c>
      <c r="D95" s="9">
        <f t="shared" si="13"/>
        <v>97.373999999999995</v>
      </c>
      <c r="E95" s="7">
        <f t="shared" si="8"/>
        <v>92.360000000000014</v>
      </c>
      <c r="F95" s="20">
        <v>90</v>
      </c>
      <c r="G95" s="20">
        <v>100</v>
      </c>
      <c r="H95" s="20">
        <v>88.4</v>
      </c>
      <c r="I95" s="7">
        <f t="shared" si="9"/>
        <v>98.699999999999989</v>
      </c>
      <c r="J95" s="8">
        <v>97.399999999999991</v>
      </c>
      <c r="K95" s="20">
        <v>100</v>
      </c>
      <c r="L95" s="7">
        <f t="shared" si="12"/>
        <v>97.8</v>
      </c>
      <c r="M95" s="20">
        <v>97.8</v>
      </c>
      <c r="N95" s="20">
        <v>97.8</v>
      </c>
      <c r="O95" s="6">
        <f t="shared" si="10"/>
        <v>98.36</v>
      </c>
      <c r="P95" s="20">
        <v>100</v>
      </c>
      <c r="Q95" s="20">
        <v>100</v>
      </c>
      <c r="R95" s="20">
        <v>91.8</v>
      </c>
      <c r="S95" s="7">
        <f t="shared" si="11"/>
        <v>99.65</v>
      </c>
      <c r="T95" s="20">
        <v>100</v>
      </c>
      <c r="U95" s="20">
        <v>100</v>
      </c>
      <c r="V95" s="20">
        <v>99.3</v>
      </c>
      <c r="AJ95" s="21"/>
    </row>
    <row r="96" spans="1:36" ht="31.5" hidden="1" x14ac:dyDescent="0.25">
      <c r="A96" s="19">
        <v>85</v>
      </c>
      <c r="B96" s="16" t="s">
        <v>324</v>
      </c>
      <c r="C96" s="11" t="s">
        <v>120</v>
      </c>
      <c r="D96" s="9">
        <f t="shared" si="13"/>
        <v>81.653454545454551</v>
      </c>
      <c r="E96" s="7">
        <f t="shared" si="8"/>
        <v>86</v>
      </c>
      <c r="F96" s="20">
        <v>90</v>
      </c>
      <c r="G96" s="20">
        <v>100</v>
      </c>
      <c r="H96" s="20">
        <v>72.5</v>
      </c>
      <c r="I96" s="7">
        <f t="shared" si="9"/>
        <v>95.877272727272725</v>
      </c>
      <c r="J96" s="8">
        <v>93.754545454545465</v>
      </c>
      <c r="K96" s="20">
        <v>98</v>
      </c>
      <c r="L96" s="7">
        <f t="shared" si="12"/>
        <v>33.299999999999997</v>
      </c>
      <c r="M96" s="20">
        <v>33.299999999999997</v>
      </c>
      <c r="N96" s="20">
        <v>33.299999999999997</v>
      </c>
      <c r="O96" s="6">
        <f t="shared" si="10"/>
        <v>96.04</v>
      </c>
      <c r="P96" s="20">
        <v>98</v>
      </c>
      <c r="Q96" s="20">
        <v>98</v>
      </c>
      <c r="R96" s="20">
        <v>88.2</v>
      </c>
      <c r="S96" s="7">
        <f t="shared" si="11"/>
        <v>97.05</v>
      </c>
      <c r="T96" s="20">
        <v>98</v>
      </c>
      <c r="U96" s="20">
        <v>98</v>
      </c>
      <c r="V96" s="20">
        <v>96.1</v>
      </c>
      <c r="AJ96" s="21"/>
    </row>
    <row r="97" spans="1:36" ht="47.25" hidden="1" x14ac:dyDescent="0.25">
      <c r="A97" s="18">
        <v>86</v>
      </c>
      <c r="B97" s="16" t="s">
        <v>324</v>
      </c>
      <c r="C97" s="11" t="s">
        <v>121</v>
      </c>
      <c r="D97" s="9">
        <f t="shared" si="13"/>
        <v>97.684363636363642</v>
      </c>
      <c r="E97" s="7">
        <f t="shared" si="8"/>
        <v>94.68</v>
      </c>
      <c r="F97" s="20">
        <v>100</v>
      </c>
      <c r="G97" s="20">
        <v>100</v>
      </c>
      <c r="H97" s="20">
        <v>86.7</v>
      </c>
      <c r="I97" s="7">
        <f t="shared" si="9"/>
        <v>98.181818181818187</v>
      </c>
      <c r="J97" s="8">
        <v>96.36363636363636</v>
      </c>
      <c r="K97" s="20">
        <v>100</v>
      </c>
      <c r="L97" s="7">
        <f t="shared" si="12"/>
        <v>100</v>
      </c>
      <c r="M97" s="20">
        <v>100</v>
      </c>
      <c r="N97" s="20">
        <v>100</v>
      </c>
      <c r="O97" s="6">
        <f t="shared" si="10"/>
        <v>96</v>
      </c>
      <c r="P97" s="20">
        <v>100</v>
      </c>
      <c r="Q97" s="20">
        <v>100</v>
      </c>
      <c r="R97" s="20">
        <v>80</v>
      </c>
      <c r="S97" s="7">
        <f t="shared" si="11"/>
        <v>99.56</v>
      </c>
      <c r="T97" s="20">
        <v>100</v>
      </c>
      <c r="U97" s="20">
        <v>97.8</v>
      </c>
      <c r="V97" s="20">
        <v>100</v>
      </c>
      <c r="AJ97" s="21"/>
    </row>
    <row r="98" spans="1:36" ht="47.25" hidden="1" x14ac:dyDescent="0.25">
      <c r="A98" s="19">
        <v>87</v>
      </c>
      <c r="B98" s="16" t="s">
        <v>324</v>
      </c>
      <c r="C98" s="11" t="s">
        <v>122</v>
      </c>
      <c r="D98" s="9">
        <f t="shared" si="13"/>
        <v>98.229272727272729</v>
      </c>
      <c r="E98" s="7">
        <f t="shared" si="8"/>
        <v>94.52000000000001</v>
      </c>
      <c r="F98" s="20">
        <v>90</v>
      </c>
      <c r="G98" s="20">
        <v>100</v>
      </c>
      <c r="H98" s="20">
        <v>93.8</v>
      </c>
      <c r="I98" s="7">
        <f t="shared" si="9"/>
        <v>99.436363636363637</v>
      </c>
      <c r="J98" s="8">
        <v>98.872727272727261</v>
      </c>
      <c r="K98" s="20">
        <v>100</v>
      </c>
      <c r="L98" s="7">
        <f t="shared" si="12"/>
        <v>100</v>
      </c>
      <c r="M98" s="20">
        <v>100</v>
      </c>
      <c r="N98" s="20">
        <v>100</v>
      </c>
      <c r="O98" s="6">
        <f t="shared" si="10"/>
        <v>98.12</v>
      </c>
      <c r="P98" s="20">
        <v>100</v>
      </c>
      <c r="Q98" s="20">
        <v>100</v>
      </c>
      <c r="R98" s="20">
        <v>90.6</v>
      </c>
      <c r="S98" s="7">
        <f t="shared" si="11"/>
        <v>99.07</v>
      </c>
      <c r="T98" s="20">
        <v>96.9</v>
      </c>
      <c r="U98" s="20">
        <v>100</v>
      </c>
      <c r="V98" s="20">
        <v>100</v>
      </c>
      <c r="AJ98" s="21"/>
    </row>
    <row r="99" spans="1:36" ht="31.5" hidden="1" x14ac:dyDescent="0.25">
      <c r="A99" s="19">
        <v>88</v>
      </c>
      <c r="B99" s="16" t="s">
        <v>324</v>
      </c>
      <c r="C99" s="11" t="s">
        <v>123</v>
      </c>
      <c r="D99" s="9">
        <f t="shared" si="13"/>
        <v>90.741454545454545</v>
      </c>
      <c r="E99" s="7">
        <f t="shared" si="8"/>
        <v>80.88</v>
      </c>
      <c r="F99" s="20">
        <v>100</v>
      </c>
      <c r="G99" s="20">
        <v>100</v>
      </c>
      <c r="H99" s="20">
        <v>52.2</v>
      </c>
      <c r="I99" s="7">
        <f t="shared" si="9"/>
        <v>91.927272727272722</v>
      </c>
      <c r="J99" s="8">
        <v>88.154545454545442</v>
      </c>
      <c r="K99" s="20">
        <v>95.7</v>
      </c>
      <c r="L99" s="7">
        <f t="shared" si="12"/>
        <v>100</v>
      </c>
      <c r="M99" s="20">
        <v>100</v>
      </c>
      <c r="N99" s="20">
        <v>100</v>
      </c>
      <c r="O99" s="6">
        <f t="shared" si="10"/>
        <v>89.14</v>
      </c>
      <c r="P99" s="20">
        <v>91.3</v>
      </c>
      <c r="Q99" s="20">
        <v>93.5</v>
      </c>
      <c r="R99" s="20">
        <v>76.099999999999994</v>
      </c>
      <c r="S99" s="7">
        <f t="shared" si="11"/>
        <v>91.759999999999991</v>
      </c>
      <c r="T99" s="20">
        <v>91.3</v>
      </c>
      <c r="U99" s="20">
        <v>82.6</v>
      </c>
      <c r="V99" s="20">
        <v>95.7</v>
      </c>
      <c r="AJ99" s="21"/>
    </row>
    <row r="100" spans="1:36" ht="31.5" hidden="1" x14ac:dyDescent="0.25">
      <c r="A100" s="18">
        <v>89</v>
      </c>
      <c r="B100" s="16" t="s">
        <v>324</v>
      </c>
      <c r="C100" s="11" t="s">
        <v>124</v>
      </c>
      <c r="D100" s="9">
        <f t="shared" si="13"/>
        <v>91.236181818181834</v>
      </c>
      <c r="E100" s="7">
        <f t="shared" si="8"/>
        <v>89.64</v>
      </c>
      <c r="F100" s="20">
        <v>80</v>
      </c>
      <c r="G100" s="20">
        <v>100</v>
      </c>
      <c r="H100" s="20">
        <v>89.1</v>
      </c>
      <c r="I100" s="7">
        <f t="shared" si="9"/>
        <v>99.890909090909105</v>
      </c>
      <c r="J100" s="8">
        <v>99.781818181818196</v>
      </c>
      <c r="K100" s="20">
        <v>100</v>
      </c>
      <c r="L100" s="7">
        <f t="shared" si="12"/>
        <v>66.650000000000006</v>
      </c>
      <c r="M100" s="20">
        <v>93.3</v>
      </c>
      <c r="N100" s="20">
        <v>40</v>
      </c>
      <c r="O100" s="6">
        <f t="shared" si="10"/>
        <v>100</v>
      </c>
      <c r="P100" s="20">
        <v>100</v>
      </c>
      <c r="Q100" s="20">
        <v>100</v>
      </c>
      <c r="R100" s="20">
        <v>100</v>
      </c>
      <c r="S100" s="7">
        <f t="shared" si="11"/>
        <v>100</v>
      </c>
      <c r="T100" s="20">
        <v>100</v>
      </c>
      <c r="U100" s="20">
        <v>100</v>
      </c>
      <c r="V100" s="20">
        <v>100</v>
      </c>
      <c r="AJ100" s="21"/>
    </row>
    <row r="101" spans="1:36" ht="63" hidden="1" x14ac:dyDescent="0.25">
      <c r="A101" s="19">
        <v>90</v>
      </c>
      <c r="B101" s="16" t="s">
        <v>324</v>
      </c>
      <c r="C101" s="11" t="s">
        <v>125</v>
      </c>
      <c r="D101" s="9">
        <f t="shared" si="13"/>
        <v>86.547272727272727</v>
      </c>
      <c r="E101" s="7">
        <f t="shared" si="8"/>
        <v>73.56</v>
      </c>
      <c r="F101" s="20">
        <v>70</v>
      </c>
      <c r="G101" s="20">
        <v>90</v>
      </c>
      <c r="H101" s="20">
        <v>63.9</v>
      </c>
      <c r="I101" s="7">
        <f t="shared" si="9"/>
        <v>87.236363636363649</v>
      </c>
      <c r="J101" s="8">
        <v>85.27272727272728</v>
      </c>
      <c r="K101" s="20">
        <v>89.2</v>
      </c>
      <c r="L101" s="7">
        <f t="shared" si="12"/>
        <v>91.65</v>
      </c>
      <c r="M101" s="20">
        <v>93.6</v>
      </c>
      <c r="N101" s="20">
        <v>89.7</v>
      </c>
      <c r="O101" s="6">
        <f t="shared" si="10"/>
        <v>90.100000000000009</v>
      </c>
      <c r="P101" s="20">
        <v>95.6</v>
      </c>
      <c r="Q101" s="20">
        <v>94.3</v>
      </c>
      <c r="R101" s="20">
        <v>70.7</v>
      </c>
      <c r="S101" s="7">
        <f t="shared" si="11"/>
        <v>90.19</v>
      </c>
      <c r="T101" s="20">
        <v>89.7</v>
      </c>
      <c r="U101" s="20">
        <v>84.9</v>
      </c>
      <c r="V101" s="20">
        <v>92.6</v>
      </c>
      <c r="AJ101" s="21"/>
    </row>
    <row r="102" spans="1:36" ht="78.75" hidden="1" x14ac:dyDescent="0.25">
      <c r="A102" s="18">
        <v>91</v>
      </c>
      <c r="B102" s="16" t="s">
        <v>324</v>
      </c>
      <c r="C102" s="11" t="s">
        <v>126</v>
      </c>
      <c r="D102" s="9">
        <f t="shared" si="13"/>
        <v>88.705454545454558</v>
      </c>
      <c r="E102" s="7">
        <f t="shared" si="8"/>
        <v>72.44</v>
      </c>
      <c r="F102" s="20">
        <v>70</v>
      </c>
      <c r="G102" s="20">
        <v>90</v>
      </c>
      <c r="H102" s="20">
        <v>61.1</v>
      </c>
      <c r="I102" s="7">
        <f t="shared" si="9"/>
        <v>89.927272727272722</v>
      </c>
      <c r="J102" s="8">
        <v>87.75454545454545</v>
      </c>
      <c r="K102" s="20">
        <v>92.1</v>
      </c>
      <c r="L102" s="7">
        <f t="shared" si="12"/>
        <v>95.6</v>
      </c>
      <c r="M102" s="20">
        <v>97.1</v>
      </c>
      <c r="N102" s="20">
        <v>94.1</v>
      </c>
      <c r="O102" s="6">
        <f t="shared" si="10"/>
        <v>89.22</v>
      </c>
      <c r="P102" s="20">
        <v>96.4</v>
      </c>
      <c r="Q102" s="20">
        <v>96.2</v>
      </c>
      <c r="R102" s="20">
        <v>60.9</v>
      </c>
      <c r="S102" s="7">
        <f t="shared" si="11"/>
        <v>96.34</v>
      </c>
      <c r="T102" s="20">
        <v>96.4</v>
      </c>
      <c r="U102" s="20">
        <v>94.1</v>
      </c>
      <c r="V102" s="20">
        <v>97.2</v>
      </c>
      <c r="AJ102" s="21"/>
    </row>
    <row r="103" spans="1:36" ht="47.25" hidden="1" x14ac:dyDescent="0.25">
      <c r="A103" s="19">
        <v>92</v>
      </c>
      <c r="B103" s="16" t="s">
        <v>324</v>
      </c>
      <c r="C103" s="11" t="s">
        <v>127</v>
      </c>
      <c r="D103" s="9">
        <f t="shared" si="13"/>
        <v>82.903818181818195</v>
      </c>
      <c r="E103" s="7">
        <f t="shared" si="8"/>
        <v>72.92</v>
      </c>
      <c r="F103" s="20">
        <v>80</v>
      </c>
      <c r="G103" s="20">
        <v>90</v>
      </c>
      <c r="H103" s="20">
        <v>54.8</v>
      </c>
      <c r="I103" s="7">
        <f t="shared" si="9"/>
        <v>84.709090909090918</v>
      </c>
      <c r="J103" s="8">
        <v>84.018181818181816</v>
      </c>
      <c r="K103" s="20">
        <v>85.4</v>
      </c>
      <c r="L103" s="7">
        <f t="shared" si="12"/>
        <v>76.900000000000006</v>
      </c>
      <c r="M103" s="20">
        <v>76.900000000000006</v>
      </c>
      <c r="N103" s="20">
        <v>76.900000000000006</v>
      </c>
      <c r="O103" s="6">
        <f t="shared" si="10"/>
        <v>91.06</v>
      </c>
      <c r="P103" s="20">
        <v>95.5</v>
      </c>
      <c r="Q103" s="20">
        <v>94.9</v>
      </c>
      <c r="R103" s="20">
        <v>74.5</v>
      </c>
      <c r="S103" s="7">
        <f t="shared" si="11"/>
        <v>88.929999999999993</v>
      </c>
      <c r="T103" s="20">
        <v>82.2</v>
      </c>
      <c r="U103" s="20">
        <v>93.6</v>
      </c>
      <c r="V103" s="20">
        <v>91.1</v>
      </c>
      <c r="AJ103" s="21"/>
    </row>
    <row r="104" spans="1:36" ht="63" hidden="1" x14ac:dyDescent="0.25">
      <c r="A104" s="19">
        <v>93</v>
      </c>
      <c r="B104" s="16" t="s">
        <v>324</v>
      </c>
      <c r="C104" s="11" t="s">
        <v>128</v>
      </c>
      <c r="D104" s="9">
        <f t="shared" si="13"/>
        <v>89.965636363636364</v>
      </c>
      <c r="E104" s="7">
        <f t="shared" si="8"/>
        <v>75.08</v>
      </c>
      <c r="F104" s="20">
        <v>70</v>
      </c>
      <c r="G104" s="20">
        <v>90</v>
      </c>
      <c r="H104" s="20">
        <v>67.7</v>
      </c>
      <c r="I104" s="7">
        <f t="shared" si="9"/>
        <v>91.618181818181824</v>
      </c>
      <c r="J104" s="8">
        <v>89.036363636363646</v>
      </c>
      <c r="K104" s="20">
        <v>94.2</v>
      </c>
      <c r="L104" s="7">
        <f t="shared" si="12"/>
        <v>94.25</v>
      </c>
      <c r="M104" s="20">
        <v>96.2</v>
      </c>
      <c r="N104" s="20">
        <v>92.3</v>
      </c>
      <c r="O104" s="6">
        <f t="shared" si="10"/>
        <v>92.200000000000017</v>
      </c>
      <c r="P104" s="20">
        <v>97.8</v>
      </c>
      <c r="Q104" s="20">
        <v>96</v>
      </c>
      <c r="R104" s="20">
        <v>73.400000000000006</v>
      </c>
      <c r="S104" s="7">
        <f t="shared" si="11"/>
        <v>96.68</v>
      </c>
      <c r="T104" s="20">
        <v>94.6</v>
      </c>
      <c r="U104" s="20">
        <v>98</v>
      </c>
      <c r="V104" s="20">
        <v>97.4</v>
      </c>
      <c r="AJ104" s="21"/>
    </row>
    <row r="105" spans="1:36" ht="63" hidden="1" x14ac:dyDescent="0.25">
      <c r="A105" s="18">
        <v>94</v>
      </c>
      <c r="B105" s="16" t="s">
        <v>324</v>
      </c>
      <c r="C105" s="11" t="s">
        <v>129</v>
      </c>
      <c r="D105" s="9">
        <f t="shared" si="13"/>
        <v>90.872909090909104</v>
      </c>
      <c r="E105" s="7">
        <f t="shared" si="8"/>
        <v>83.76</v>
      </c>
      <c r="F105" s="20">
        <v>70</v>
      </c>
      <c r="G105" s="20">
        <v>90</v>
      </c>
      <c r="H105" s="20">
        <v>89.4</v>
      </c>
      <c r="I105" s="7">
        <f t="shared" si="9"/>
        <v>90.904545454545456</v>
      </c>
      <c r="J105" s="8">
        <v>88.109090909090909</v>
      </c>
      <c r="K105" s="20">
        <v>93.7</v>
      </c>
      <c r="L105" s="7">
        <f t="shared" si="12"/>
        <v>88.65</v>
      </c>
      <c r="M105" s="20">
        <v>95.9</v>
      </c>
      <c r="N105" s="20">
        <v>81.400000000000006</v>
      </c>
      <c r="O105" s="6">
        <f t="shared" si="10"/>
        <v>94.84</v>
      </c>
      <c r="P105" s="20">
        <v>95.7</v>
      </c>
      <c r="Q105" s="20">
        <v>95.3</v>
      </c>
      <c r="R105" s="20">
        <v>92.2</v>
      </c>
      <c r="S105" s="7">
        <f t="shared" si="11"/>
        <v>96.21</v>
      </c>
      <c r="T105" s="20">
        <v>95.9</v>
      </c>
      <c r="U105" s="20">
        <v>95.7</v>
      </c>
      <c r="V105" s="20">
        <v>96.6</v>
      </c>
      <c r="AJ105" s="21"/>
    </row>
    <row r="106" spans="1:36" ht="47.25" hidden="1" x14ac:dyDescent="0.25">
      <c r="A106" s="19">
        <v>95</v>
      </c>
      <c r="B106" s="16" t="s">
        <v>23</v>
      </c>
      <c r="C106" s="11" t="s">
        <v>130</v>
      </c>
      <c r="D106" s="9">
        <f t="shared" si="13"/>
        <v>94.424000000000007</v>
      </c>
      <c r="E106" s="7">
        <f t="shared" si="8"/>
        <v>96.960000000000008</v>
      </c>
      <c r="F106" s="20">
        <v>100</v>
      </c>
      <c r="G106" s="20">
        <v>100</v>
      </c>
      <c r="H106" s="20">
        <v>92.4</v>
      </c>
      <c r="I106" s="7">
        <f t="shared" si="9"/>
        <v>97.300000000000011</v>
      </c>
      <c r="J106" s="8">
        <v>97.9</v>
      </c>
      <c r="K106" s="20">
        <v>96.7</v>
      </c>
      <c r="L106" s="7">
        <f t="shared" si="12"/>
        <v>81.25</v>
      </c>
      <c r="M106" s="20">
        <v>87.5</v>
      </c>
      <c r="N106" s="20">
        <v>75</v>
      </c>
      <c r="O106" s="6">
        <f t="shared" si="10"/>
        <v>97.820000000000007</v>
      </c>
      <c r="P106" s="20">
        <v>98.9</v>
      </c>
      <c r="Q106" s="20">
        <v>98.9</v>
      </c>
      <c r="R106" s="20">
        <v>93.5</v>
      </c>
      <c r="S106" s="7">
        <f t="shared" si="11"/>
        <v>98.789999999999992</v>
      </c>
      <c r="T106" s="20">
        <v>97.8</v>
      </c>
      <c r="U106" s="20">
        <v>100</v>
      </c>
      <c r="V106" s="20">
        <v>98.9</v>
      </c>
      <c r="AJ106" s="21"/>
    </row>
    <row r="107" spans="1:36" ht="47.25" hidden="1" x14ac:dyDescent="0.25">
      <c r="A107" s="18">
        <v>96</v>
      </c>
      <c r="B107" s="16" t="s">
        <v>23</v>
      </c>
      <c r="C107" s="11" t="s">
        <v>131</v>
      </c>
      <c r="D107" s="9">
        <f t="shared" si="13"/>
        <v>95.158545454545461</v>
      </c>
      <c r="E107" s="7">
        <f t="shared" si="8"/>
        <v>87.68</v>
      </c>
      <c r="F107" s="20">
        <v>100</v>
      </c>
      <c r="G107" s="20">
        <v>100</v>
      </c>
      <c r="H107" s="20">
        <v>69.2</v>
      </c>
      <c r="I107" s="7">
        <f t="shared" si="9"/>
        <v>95.872727272727275</v>
      </c>
      <c r="J107" s="8">
        <v>94.645454545454541</v>
      </c>
      <c r="K107" s="20">
        <v>97.1</v>
      </c>
      <c r="L107" s="7">
        <f t="shared" si="12"/>
        <v>100</v>
      </c>
      <c r="M107" s="20">
        <v>100</v>
      </c>
      <c r="N107" s="20">
        <v>100</v>
      </c>
      <c r="O107" s="6">
        <f t="shared" si="10"/>
        <v>93.920000000000016</v>
      </c>
      <c r="P107" s="20">
        <v>98.8</v>
      </c>
      <c r="Q107" s="20">
        <v>98.8</v>
      </c>
      <c r="R107" s="20">
        <v>74.400000000000006</v>
      </c>
      <c r="S107" s="7">
        <f t="shared" si="11"/>
        <v>98.32</v>
      </c>
      <c r="T107" s="20">
        <v>94.8</v>
      </c>
      <c r="U107" s="20">
        <v>99.4</v>
      </c>
      <c r="V107" s="20">
        <v>100</v>
      </c>
      <c r="AJ107" s="21"/>
    </row>
    <row r="108" spans="1:36" ht="31.5" hidden="1" x14ac:dyDescent="0.25">
      <c r="A108" s="19">
        <v>97</v>
      </c>
      <c r="B108" s="16" t="s">
        <v>23</v>
      </c>
      <c r="C108" s="11" t="s">
        <v>132</v>
      </c>
      <c r="D108" s="9">
        <f t="shared" si="13"/>
        <v>97.009090909090929</v>
      </c>
      <c r="E108" s="7">
        <f t="shared" si="8"/>
        <v>92.4</v>
      </c>
      <c r="F108" s="20">
        <v>100</v>
      </c>
      <c r="G108" s="20">
        <v>100</v>
      </c>
      <c r="H108" s="20">
        <v>81</v>
      </c>
      <c r="I108" s="7">
        <f t="shared" si="9"/>
        <v>96.945454545454552</v>
      </c>
      <c r="J108" s="8">
        <v>98.690909090909102</v>
      </c>
      <c r="K108" s="20">
        <v>95.2</v>
      </c>
      <c r="L108" s="7">
        <f t="shared" si="12"/>
        <v>100</v>
      </c>
      <c r="M108" s="20">
        <v>100</v>
      </c>
      <c r="N108" s="20">
        <v>100</v>
      </c>
      <c r="O108" s="6">
        <f t="shared" si="10"/>
        <v>98.1</v>
      </c>
      <c r="P108" s="20">
        <v>100</v>
      </c>
      <c r="Q108" s="20">
        <v>100</v>
      </c>
      <c r="R108" s="20">
        <v>90.5</v>
      </c>
      <c r="S108" s="7">
        <f t="shared" si="11"/>
        <v>97.6</v>
      </c>
      <c r="T108" s="20">
        <v>95.2</v>
      </c>
      <c r="U108" s="20">
        <v>95.2</v>
      </c>
      <c r="V108" s="20">
        <v>100</v>
      </c>
      <c r="AJ108" s="21"/>
    </row>
    <row r="109" spans="1:36" ht="47.25" hidden="1" x14ac:dyDescent="0.25">
      <c r="A109" s="19">
        <v>98</v>
      </c>
      <c r="B109" s="16" t="s">
        <v>23</v>
      </c>
      <c r="C109" s="11" t="s">
        <v>133</v>
      </c>
      <c r="D109" s="9">
        <f>(E109+I109+O109+S109)/4</f>
        <v>99.38</v>
      </c>
      <c r="E109" s="7">
        <f t="shared" si="8"/>
        <v>97.52000000000001</v>
      </c>
      <c r="F109" s="20">
        <v>100</v>
      </c>
      <c r="G109" s="20">
        <v>100</v>
      </c>
      <c r="H109" s="20">
        <v>93.8</v>
      </c>
      <c r="I109" s="7">
        <f t="shared" si="9"/>
        <v>100</v>
      </c>
      <c r="J109" s="8">
        <v>100</v>
      </c>
      <c r="K109" s="20">
        <v>100</v>
      </c>
      <c r="L109" s="24" t="s">
        <v>332</v>
      </c>
      <c r="M109" s="23" t="s">
        <v>332</v>
      </c>
      <c r="N109" s="23" t="s">
        <v>332</v>
      </c>
      <c r="O109" s="6">
        <f t="shared" si="10"/>
        <v>100</v>
      </c>
      <c r="P109" s="20">
        <v>100</v>
      </c>
      <c r="Q109" s="20">
        <v>100</v>
      </c>
      <c r="R109" s="20">
        <v>100</v>
      </c>
      <c r="S109" s="7">
        <f t="shared" si="11"/>
        <v>100</v>
      </c>
      <c r="T109" s="20">
        <v>100</v>
      </c>
      <c r="U109" s="20">
        <v>100</v>
      </c>
      <c r="V109" s="20">
        <v>100</v>
      </c>
      <c r="AJ109" s="21"/>
    </row>
    <row r="110" spans="1:36" ht="63" hidden="1" x14ac:dyDescent="0.25">
      <c r="A110" s="18">
        <v>99</v>
      </c>
      <c r="B110" s="16" t="s">
        <v>23</v>
      </c>
      <c r="C110" s="11" t="s">
        <v>134</v>
      </c>
      <c r="D110" s="9">
        <f t="shared" ref="D110:D141" si="14">(E110+I110+L110+O110+S110)/5</f>
        <v>97.055454545454538</v>
      </c>
      <c r="E110" s="7">
        <f t="shared" si="8"/>
        <v>89.28</v>
      </c>
      <c r="F110" s="20">
        <v>90</v>
      </c>
      <c r="G110" s="20">
        <v>90</v>
      </c>
      <c r="H110" s="20">
        <v>88.2</v>
      </c>
      <c r="I110" s="7">
        <f t="shared" si="9"/>
        <v>98.22727272727272</v>
      </c>
      <c r="J110" s="8">
        <v>97.75454545454545</v>
      </c>
      <c r="K110" s="20">
        <v>98.7</v>
      </c>
      <c r="L110" s="7">
        <f t="shared" si="12"/>
        <v>100</v>
      </c>
      <c r="M110" s="20">
        <v>100</v>
      </c>
      <c r="N110" s="20">
        <v>100</v>
      </c>
      <c r="O110" s="6">
        <f t="shared" si="10"/>
        <v>98.42</v>
      </c>
      <c r="P110" s="20">
        <v>98.7</v>
      </c>
      <c r="Q110" s="20">
        <v>100</v>
      </c>
      <c r="R110" s="20">
        <v>94.7</v>
      </c>
      <c r="S110" s="7">
        <f t="shared" si="11"/>
        <v>99.35</v>
      </c>
      <c r="T110" s="20">
        <v>100</v>
      </c>
      <c r="U110" s="20">
        <v>100</v>
      </c>
      <c r="V110" s="20">
        <v>98.7</v>
      </c>
      <c r="AJ110" s="21"/>
    </row>
    <row r="111" spans="1:36" ht="47.25" hidden="1" x14ac:dyDescent="0.25">
      <c r="A111" s="19">
        <v>100</v>
      </c>
      <c r="B111" s="16" t="s">
        <v>23</v>
      </c>
      <c r="C111" s="11" t="s">
        <v>135</v>
      </c>
      <c r="D111" s="9">
        <f t="shared" si="14"/>
        <v>91.314181818181822</v>
      </c>
      <c r="E111" s="7">
        <f t="shared" si="8"/>
        <v>83.16</v>
      </c>
      <c r="F111" s="20">
        <v>90</v>
      </c>
      <c r="G111" s="20">
        <v>100</v>
      </c>
      <c r="H111" s="20">
        <v>65.400000000000006</v>
      </c>
      <c r="I111" s="7">
        <f t="shared" si="9"/>
        <v>92.940909090909088</v>
      </c>
      <c r="J111" s="8">
        <v>90.781818181818181</v>
      </c>
      <c r="K111" s="20">
        <v>95.1</v>
      </c>
      <c r="L111" s="7">
        <f t="shared" si="12"/>
        <v>91.7</v>
      </c>
      <c r="M111" s="20">
        <v>94.9</v>
      </c>
      <c r="N111" s="20">
        <v>88.5</v>
      </c>
      <c r="O111" s="6">
        <f t="shared" si="10"/>
        <v>91.3</v>
      </c>
      <c r="P111" s="20">
        <v>95.1</v>
      </c>
      <c r="Q111" s="20">
        <v>94.9</v>
      </c>
      <c r="R111" s="20">
        <v>76.5</v>
      </c>
      <c r="S111" s="7">
        <f t="shared" si="11"/>
        <v>97.47</v>
      </c>
      <c r="T111" s="20">
        <v>97.1</v>
      </c>
      <c r="U111" s="20">
        <v>97.7</v>
      </c>
      <c r="V111" s="20">
        <v>97.6</v>
      </c>
      <c r="AJ111" s="21"/>
    </row>
    <row r="112" spans="1:36" ht="63" hidden="1" x14ac:dyDescent="0.25">
      <c r="A112" s="18">
        <v>101</v>
      </c>
      <c r="B112" s="16" t="s">
        <v>23</v>
      </c>
      <c r="C112" s="11" t="s">
        <v>136</v>
      </c>
      <c r="D112" s="9">
        <f t="shared" si="14"/>
        <v>89.289454545454561</v>
      </c>
      <c r="E112" s="7">
        <f t="shared" si="8"/>
        <v>73.040000000000006</v>
      </c>
      <c r="F112" s="20">
        <v>80</v>
      </c>
      <c r="G112" s="20">
        <v>90</v>
      </c>
      <c r="H112" s="20">
        <v>55.1</v>
      </c>
      <c r="I112" s="7">
        <f t="shared" si="9"/>
        <v>91.877272727272725</v>
      </c>
      <c r="J112" s="8">
        <v>90.054545454545462</v>
      </c>
      <c r="K112" s="20">
        <v>93.7</v>
      </c>
      <c r="L112" s="7">
        <f t="shared" si="12"/>
        <v>98</v>
      </c>
      <c r="M112" s="20">
        <v>96</v>
      </c>
      <c r="N112" s="20">
        <v>100</v>
      </c>
      <c r="O112" s="6">
        <f t="shared" si="10"/>
        <v>91.68</v>
      </c>
      <c r="P112" s="20">
        <v>93.7</v>
      </c>
      <c r="Q112" s="20">
        <v>96.9</v>
      </c>
      <c r="R112" s="20">
        <v>77.2</v>
      </c>
      <c r="S112" s="7">
        <f t="shared" si="11"/>
        <v>91.85</v>
      </c>
      <c r="T112" s="20">
        <v>89.8</v>
      </c>
      <c r="U112" s="20">
        <v>84.3</v>
      </c>
      <c r="V112" s="20">
        <v>96.1</v>
      </c>
      <c r="AJ112" s="21"/>
    </row>
    <row r="113" spans="1:36" ht="78.75" hidden="1" x14ac:dyDescent="0.25">
      <c r="A113" s="19">
        <v>102</v>
      </c>
      <c r="B113" s="16" t="s">
        <v>23</v>
      </c>
      <c r="C113" s="11" t="s">
        <v>137</v>
      </c>
      <c r="D113" s="9">
        <f t="shared" si="14"/>
        <v>93.443454545454543</v>
      </c>
      <c r="E113" s="7">
        <f t="shared" si="8"/>
        <v>78.36</v>
      </c>
      <c r="F113" s="20">
        <v>90</v>
      </c>
      <c r="G113" s="20">
        <v>90</v>
      </c>
      <c r="H113" s="20">
        <v>60.9</v>
      </c>
      <c r="I113" s="7">
        <f t="shared" si="9"/>
        <v>96.47727272727272</v>
      </c>
      <c r="J113" s="8">
        <v>94.354545454545445</v>
      </c>
      <c r="K113" s="20">
        <v>98.6</v>
      </c>
      <c r="L113" s="7">
        <f t="shared" si="12"/>
        <v>100</v>
      </c>
      <c r="M113" s="20">
        <v>100</v>
      </c>
      <c r="N113" s="20">
        <v>100</v>
      </c>
      <c r="O113" s="6">
        <f t="shared" si="10"/>
        <v>96.259999999999991</v>
      </c>
      <c r="P113" s="20">
        <v>98.6</v>
      </c>
      <c r="Q113" s="20">
        <v>100</v>
      </c>
      <c r="R113" s="20">
        <v>84.1</v>
      </c>
      <c r="S113" s="7">
        <f t="shared" si="11"/>
        <v>96.12</v>
      </c>
      <c r="T113" s="20">
        <v>97.1</v>
      </c>
      <c r="U113" s="20">
        <v>95.7</v>
      </c>
      <c r="V113" s="20">
        <v>95.7</v>
      </c>
      <c r="AJ113" s="21"/>
    </row>
    <row r="114" spans="1:36" ht="31.5" hidden="1" x14ac:dyDescent="0.25">
      <c r="A114" s="19">
        <v>103</v>
      </c>
      <c r="B114" s="16" t="s">
        <v>24</v>
      </c>
      <c r="C114" s="11" t="s">
        <v>138</v>
      </c>
      <c r="D114" s="9">
        <f t="shared" si="14"/>
        <v>92.419818181818187</v>
      </c>
      <c r="E114" s="7">
        <f t="shared" si="8"/>
        <v>83.52</v>
      </c>
      <c r="F114" s="20">
        <v>80</v>
      </c>
      <c r="G114" s="20">
        <v>100</v>
      </c>
      <c r="H114" s="20">
        <v>73.8</v>
      </c>
      <c r="I114" s="7">
        <f t="shared" si="9"/>
        <v>94.709090909090918</v>
      </c>
      <c r="J114" s="8">
        <v>95.718181818181833</v>
      </c>
      <c r="K114" s="20">
        <v>93.7</v>
      </c>
      <c r="L114" s="7">
        <f t="shared" si="12"/>
        <v>90.65</v>
      </c>
      <c r="M114" s="20">
        <v>87.5</v>
      </c>
      <c r="N114" s="20">
        <v>93.8</v>
      </c>
      <c r="O114" s="6">
        <f t="shared" si="10"/>
        <v>95.860000000000014</v>
      </c>
      <c r="P114" s="20">
        <v>99.2</v>
      </c>
      <c r="Q114" s="20">
        <v>98.4</v>
      </c>
      <c r="R114" s="20">
        <v>84.1</v>
      </c>
      <c r="S114" s="7">
        <f t="shared" si="11"/>
        <v>97.36</v>
      </c>
      <c r="T114" s="20">
        <v>97.6</v>
      </c>
      <c r="U114" s="20">
        <v>94.4</v>
      </c>
      <c r="V114" s="20">
        <v>98.4</v>
      </c>
      <c r="AJ114" s="21"/>
    </row>
    <row r="115" spans="1:36" ht="47.25" hidden="1" x14ac:dyDescent="0.25">
      <c r="A115" s="18">
        <v>104</v>
      </c>
      <c r="B115" s="16" t="s">
        <v>24</v>
      </c>
      <c r="C115" s="11" t="s">
        <v>139</v>
      </c>
      <c r="D115" s="9">
        <f t="shared" si="14"/>
        <v>96.223818181818189</v>
      </c>
      <c r="E115" s="7">
        <f t="shared" si="8"/>
        <v>88.240000000000009</v>
      </c>
      <c r="F115" s="20">
        <v>80</v>
      </c>
      <c r="G115" s="20">
        <v>100</v>
      </c>
      <c r="H115" s="20">
        <v>85.6</v>
      </c>
      <c r="I115" s="7">
        <f t="shared" si="9"/>
        <v>99.059090909090912</v>
      </c>
      <c r="J115" s="8">
        <v>98.11818181818181</v>
      </c>
      <c r="K115" s="20">
        <v>100</v>
      </c>
      <c r="L115" s="7">
        <f t="shared" si="12"/>
        <v>96.7</v>
      </c>
      <c r="M115" s="20">
        <v>96.7</v>
      </c>
      <c r="N115" s="20">
        <v>96.7</v>
      </c>
      <c r="O115" s="6">
        <f t="shared" si="10"/>
        <v>97.12</v>
      </c>
      <c r="P115" s="20">
        <v>100</v>
      </c>
      <c r="Q115" s="20">
        <v>100</v>
      </c>
      <c r="R115" s="20">
        <v>85.6</v>
      </c>
      <c r="S115" s="7">
        <f t="shared" si="11"/>
        <v>100</v>
      </c>
      <c r="T115" s="20">
        <v>100</v>
      </c>
      <c r="U115" s="20">
        <v>100</v>
      </c>
      <c r="V115" s="20">
        <v>100</v>
      </c>
      <c r="AJ115" s="21"/>
    </row>
    <row r="116" spans="1:36" ht="47.25" hidden="1" x14ac:dyDescent="0.25">
      <c r="A116" s="19">
        <v>105</v>
      </c>
      <c r="B116" s="16" t="s">
        <v>24</v>
      </c>
      <c r="C116" s="11" t="s">
        <v>140</v>
      </c>
      <c r="D116" s="9">
        <f t="shared" si="14"/>
        <v>99.596000000000004</v>
      </c>
      <c r="E116" s="7">
        <f t="shared" si="8"/>
        <v>100</v>
      </c>
      <c r="F116" s="20">
        <v>100</v>
      </c>
      <c r="G116" s="20">
        <v>100</v>
      </c>
      <c r="H116" s="20">
        <v>100</v>
      </c>
      <c r="I116" s="7">
        <f t="shared" si="9"/>
        <v>100</v>
      </c>
      <c r="J116" s="8">
        <v>100</v>
      </c>
      <c r="K116" s="20">
        <v>100</v>
      </c>
      <c r="L116" s="7">
        <f t="shared" si="12"/>
        <v>98.2</v>
      </c>
      <c r="M116" s="20">
        <v>100</v>
      </c>
      <c r="N116" s="20">
        <v>96.4</v>
      </c>
      <c r="O116" s="6">
        <f t="shared" si="10"/>
        <v>99.78</v>
      </c>
      <c r="P116" s="20">
        <v>100</v>
      </c>
      <c r="Q116" s="20">
        <v>100</v>
      </c>
      <c r="R116" s="20">
        <v>98.9</v>
      </c>
      <c r="S116" s="7">
        <f t="shared" si="11"/>
        <v>100</v>
      </c>
      <c r="T116" s="20">
        <v>100</v>
      </c>
      <c r="U116" s="20">
        <v>100</v>
      </c>
      <c r="V116" s="20">
        <v>100</v>
      </c>
      <c r="AJ116" s="21"/>
    </row>
    <row r="117" spans="1:36" ht="47.25" hidden="1" x14ac:dyDescent="0.25">
      <c r="A117" s="18">
        <v>106</v>
      </c>
      <c r="B117" s="16" t="s">
        <v>24</v>
      </c>
      <c r="C117" s="11" t="s">
        <v>141</v>
      </c>
      <c r="D117" s="9">
        <f t="shared" si="14"/>
        <v>91.462363636363648</v>
      </c>
      <c r="E117" s="7">
        <f t="shared" si="8"/>
        <v>76.2</v>
      </c>
      <c r="F117" s="20">
        <v>70</v>
      </c>
      <c r="G117" s="20">
        <v>90</v>
      </c>
      <c r="H117" s="20">
        <v>70.5</v>
      </c>
      <c r="I117" s="7">
        <f t="shared" si="9"/>
        <v>92.831818181818193</v>
      </c>
      <c r="J117" s="8">
        <v>90.663636363636371</v>
      </c>
      <c r="K117" s="20">
        <v>95</v>
      </c>
      <c r="L117" s="7">
        <f t="shared" si="12"/>
        <v>97.9</v>
      </c>
      <c r="M117" s="20">
        <v>95.8</v>
      </c>
      <c r="N117" s="20">
        <v>100</v>
      </c>
      <c r="O117" s="6">
        <f t="shared" si="10"/>
        <v>93.88000000000001</v>
      </c>
      <c r="P117" s="20">
        <v>96.9</v>
      </c>
      <c r="Q117" s="20">
        <v>97.3</v>
      </c>
      <c r="R117" s="20">
        <v>81</v>
      </c>
      <c r="S117" s="7">
        <f t="shared" si="11"/>
        <v>96.5</v>
      </c>
      <c r="T117" s="20">
        <v>96.9</v>
      </c>
      <c r="U117" s="20">
        <v>96.9</v>
      </c>
      <c r="V117" s="20">
        <v>96.1</v>
      </c>
      <c r="AJ117" s="21"/>
    </row>
    <row r="118" spans="1:36" ht="47.25" hidden="1" x14ac:dyDescent="0.25">
      <c r="A118" s="19">
        <v>107</v>
      </c>
      <c r="B118" s="16" t="s">
        <v>24</v>
      </c>
      <c r="C118" s="11" t="s">
        <v>142</v>
      </c>
      <c r="D118" s="9">
        <f t="shared" si="14"/>
        <v>97.995090909090919</v>
      </c>
      <c r="E118" s="7">
        <f t="shared" si="8"/>
        <v>90.080000000000013</v>
      </c>
      <c r="F118" s="20">
        <v>70</v>
      </c>
      <c r="G118" s="20">
        <v>100</v>
      </c>
      <c r="H118" s="20">
        <v>97.7</v>
      </c>
      <c r="I118" s="7">
        <f t="shared" si="9"/>
        <v>99.895454545454555</v>
      </c>
      <c r="J118" s="8">
        <v>99.790909090909096</v>
      </c>
      <c r="K118" s="20">
        <v>100</v>
      </c>
      <c r="L118" s="7">
        <f t="shared" si="12"/>
        <v>100</v>
      </c>
      <c r="M118" s="20">
        <v>100</v>
      </c>
      <c r="N118" s="20">
        <v>100</v>
      </c>
      <c r="O118" s="6">
        <f t="shared" si="10"/>
        <v>100</v>
      </c>
      <c r="P118" s="20">
        <v>100</v>
      </c>
      <c r="Q118" s="20">
        <v>100</v>
      </c>
      <c r="R118" s="20">
        <v>100</v>
      </c>
      <c r="S118" s="7">
        <f t="shared" si="11"/>
        <v>100</v>
      </c>
      <c r="T118" s="20">
        <v>100</v>
      </c>
      <c r="U118" s="20">
        <v>100</v>
      </c>
      <c r="V118" s="20">
        <v>100</v>
      </c>
      <c r="AJ118" s="21"/>
    </row>
    <row r="119" spans="1:36" ht="47.25" hidden="1" x14ac:dyDescent="0.25">
      <c r="A119" s="19">
        <v>108</v>
      </c>
      <c r="B119" s="16" t="s">
        <v>325</v>
      </c>
      <c r="C119" s="11" t="s">
        <v>143</v>
      </c>
      <c r="D119" s="9">
        <f t="shared" si="14"/>
        <v>91.37854545454546</v>
      </c>
      <c r="E119" s="7">
        <f t="shared" si="8"/>
        <v>79.36</v>
      </c>
      <c r="F119" s="20">
        <v>80</v>
      </c>
      <c r="G119" s="20">
        <v>100</v>
      </c>
      <c r="H119" s="20">
        <v>63.4</v>
      </c>
      <c r="I119" s="7">
        <f t="shared" si="9"/>
        <v>97.172727272727286</v>
      </c>
      <c r="J119" s="8">
        <v>95.145454545454555</v>
      </c>
      <c r="K119" s="20">
        <v>99.2</v>
      </c>
      <c r="L119" s="7">
        <f t="shared" si="12"/>
        <v>93.3</v>
      </c>
      <c r="M119" s="20">
        <v>93.3</v>
      </c>
      <c r="N119" s="20">
        <v>93.3</v>
      </c>
      <c r="O119" s="6">
        <f t="shared" si="10"/>
        <v>90.8</v>
      </c>
      <c r="P119" s="20">
        <v>93.1</v>
      </c>
      <c r="Q119" s="20">
        <v>96.9</v>
      </c>
      <c r="R119" s="20">
        <v>74</v>
      </c>
      <c r="S119" s="7">
        <f t="shared" si="11"/>
        <v>96.26</v>
      </c>
      <c r="T119" s="20">
        <v>93.9</v>
      </c>
      <c r="U119" s="20">
        <v>96.2</v>
      </c>
      <c r="V119" s="20">
        <v>97.7</v>
      </c>
      <c r="AJ119" s="21"/>
    </row>
    <row r="120" spans="1:36" ht="94.5" hidden="1" x14ac:dyDescent="0.25">
      <c r="A120" s="18">
        <v>109</v>
      </c>
      <c r="B120" s="16" t="s">
        <v>325</v>
      </c>
      <c r="C120" s="11" t="s">
        <v>144</v>
      </c>
      <c r="D120" s="9">
        <f t="shared" si="14"/>
        <v>89.582545454545453</v>
      </c>
      <c r="E120" s="7">
        <f t="shared" si="8"/>
        <v>77.680000000000007</v>
      </c>
      <c r="F120" s="20">
        <v>70</v>
      </c>
      <c r="G120" s="20">
        <v>100</v>
      </c>
      <c r="H120" s="20">
        <v>66.7</v>
      </c>
      <c r="I120" s="7">
        <f t="shared" si="9"/>
        <v>88.622727272727275</v>
      </c>
      <c r="J120" s="8">
        <v>86.345454545454544</v>
      </c>
      <c r="K120" s="20">
        <v>90.9</v>
      </c>
      <c r="L120" s="7">
        <f t="shared" si="12"/>
        <v>97.35</v>
      </c>
      <c r="M120" s="20">
        <v>100</v>
      </c>
      <c r="N120" s="20">
        <v>94.7</v>
      </c>
      <c r="O120" s="6">
        <f t="shared" si="10"/>
        <v>89.47999999999999</v>
      </c>
      <c r="P120" s="20">
        <v>95.1</v>
      </c>
      <c r="Q120" s="20">
        <v>94.3</v>
      </c>
      <c r="R120" s="20">
        <v>68.599999999999994</v>
      </c>
      <c r="S120" s="7">
        <f t="shared" si="11"/>
        <v>94.78</v>
      </c>
      <c r="T120" s="20">
        <v>92.4</v>
      </c>
      <c r="U120" s="20">
        <v>95.8</v>
      </c>
      <c r="V120" s="20">
        <v>95.8</v>
      </c>
      <c r="AJ120" s="21"/>
    </row>
    <row r="121" spans="1:36" ht="78.75" hidden="1" x14ac:dyDescent="0.25">
      <c r="A121" s="19">
        <v>110</v>
      </c>
      <c r="B121" s="16" t="s">
        <v>325</v>
      </c>
      <c r="C121" s="11" t="s">
        <v>145</v>
      </c>
      <c r="D121" s="9">
        <f t="shared" si="14"/>
        <v>95.018909090909091</v>
      </c>
      <c r="E121" s="7">
        <f t="shared" si="8"/>
        <v>86.6</v>
      </c>
      <c r="F121" s="20">
        <v>70</v>
      </c>
      <c r="G121" s="20">
        <v>100</v>
      </c>
      <c r="H121" s="20">
        <v>89</v>
      </c>
      <c r="I121" s="7">
        <f t="shared" si="9"/>
        <v>96.104545454545473</v>
      </c>
      <c r="J121" s="8">
        <v>95.409090909090935</v>
      </c>
      <c r="K121" s="20">
        <v>96.8</v>
      </c>
      <c r="L121" s="7">
        <f t="shared" si="12"/>
        <v>97</v>
      </c>
      <c r="M121" s="20">
        <v>97.6</v>
      </c>
      <c r="N121" s="20">
        <v>96.4</v>
      </c>
      <c r="O121" s="6">
        <f t="shared" si="10"/>
        <v>96.860000000000014</v>
      </c>
      <c r="P121" s="20">
        <v>98.5</v>
      </c>
      <c r="Q121" s="20">
        <v>98</v>
      </c>
      <c r="R121" s="20">
        <v>91.3</v>
      </c>
      <c r="S121" s="7">
        <f t="shared" si="11"/>
        <v>98.53</v>
      </c>
      <c r="T121" s="20">
        <v>98</v>
      </c>
      <c r="U121" s="20">
        <v>98.9</v>
      </c>
      <c r="V121" s="20">
        <v>98.7</v>
      </c>
      <c r="AJ121" s="21"/>
    </row>
    <row r="122" spans="1:36" ht="94.5" hidden="1" x14ac:dyDescent="0.25">
      <c r="A122" s="18">
        <v>111</v>
      </c>
      <c r="B122" s="16" t="s">
        <v>325</v>
      </c>
      <c r="C122" s="11" t="s">
        <v>146</v>
      </c>
      <c r="D122" s="9">
        <f t="shared" si="14"/>
        <v>83.376000000000005</v>
      </c>
      <c r="E122" s="7">
        <f t="shared" si="8"/>
        <v>70.52</v>
      </c>
      <c r="F122" s="20">
        <v>70</v>
      </c>
      <c r="G122" s="20">
        <v>100</v>
      </c>
      <c r="H122" s="20">
        <v>48.8</v>
      </c>
      <c r="I122" s="7">
        <f t="shared" si="9"/>
        <v>82.7</v>
      </c>
      <c r="J122" s="8">
        <v>77.600000000000009</v>
      </c>
      <c r="K122" s="20">
        <v>87.8</v>
      </c>
      <c r="L122" s="7">
        <f t="shared" si="12"/>
        <v>81.8</v>
      </c>
      <c r="M122" s="20">
        <v>81.8</v>
      </c>
      <c r="N122" s="20">
        <v>81.8</v>
      </c>
      <c r="O122" s="6">
        <f t="shared" si="10"/>
        <v>89.820000000000007</v>
      </c>
      <c r="P122" s="20">
        <v>95.1</v>
      </c>
      <c r="Q122" s="20">
        <v>95.5</v>
      </c>
      <c r="R122" s="20">
        <v>67.900000000000006</v>
      </c>
      <c r="S122" s="7">
        <f t="shared" si="11"/>
        <v>92.039999999999992</v>
      </c>
      <c r="T122" s="20">
        <v>91.5</v>
      </c>
      <c r="U122" s="20">
        <v>90.2</v>
      </c>
      <c r="V122" s="20">
        <v>93.1</v>
      </c>
      <c r="AJ122" s="21"/>
    </row>
    <row r="123" spans="1:36" ht="78.75" hidden="1" x14ac:dyDescent="0.25">
      <c r="A123" s="19">
        <v>112</v>
      </c>
      <c r="B123" s="16" t="s">
        <v>325</v>
      </c>
      <c r="C123" s="11" t="s">
        <v>147</v>
      </c>
      <c r="D123" s="9">
        <f t="shared" si="14"/>
        <v>91.448000000000008</v>
      </c>
      <c r="E123" s="7">
        <f t="shared" si="8"/>
        <v>75.08</v>
      </c>
      <c r="F123" s="20">
        <v>80</v>
      </c>
      <c r="G123" s="20">
        <v>100</v>
      </c>
      <c r="H123" s="20">
        <v>52.7</v>
      </c>
      <c r="I123" s="7">
        <f t="shared" si="9"/>
        <v>94.15</v>
      </c>
      <c r="J123" s="8">
        <v>90.5</v>
      </c>
      <c r="K123" s="20">
        <v>97.8</v>
      </c>
      <c r="L123" s="7">
        <f t="shared" si="12"/>
        <v>100</v>
      </c>
      <c r="M123" s="20">
        <v>100</v>
      </c>
      <c r="N123" s="20">
        <v>100</v>
      </c>
      <c r="O123" s="6">
        <f t="shared" si="10"/>
        <v>91.200000000000017</v>
      </c>
      <c r="P123" s="20">
        <v>98.9</v>
      </c>
      <c r="Q123" s="20">
        <v>96.7</v>
      </c>
      <c r="R123" s="20">
        <v>64.8</v>
      </c>
      <c r="S123" s="7">
        <f t="shared" si="11"/>
        <v>96.81</v>
      </c>
      <c r="T123" s="20">
        <v>96.7</v>
      </c>
      <c r="U123" s="20">
        <v>100</v>
      </c>
      <c r="V123" s="20">
        <v>95.6</v>
      </c>
      <c r="AJ123" s="21"/>
    </row>
    <row r="124" spans="1:36" ht="78.75" hidden="1" x14ac:dyDescent="0.25">
      <c r="A124" s="19">
        <v>113</v>
      </c>
      <c r="B124" s="16" t="s">
        <v>325</v>
      </c>
      <c r="C124" s="11" t="s">
        <v>148</v>
      </c>
      <c r="D124" s="9">
        <f t="shared" si="14"/>
        <v>94.862909090909085</v>
      </c>
      <c r="E124" s="7">
        <f t="shared" si="8"/>
        <v>81.72</v>
      </c>
      <c r="F124" s="20">
        <v>70</v>
      </c>
      <c r="G124" s="20">
        <v>100</v>
      </c>
      <c r="H124" s="20">
        <v>76.8</v>
      </c>
      <c r="I124" s="7">
        <f t="shared" si="9"/>
        <v>95.454545454545467</v>
      </c>
      <c r="J124" s="8">
        <v>90.909090909090921</v>
      </c>
      <c r="K124" s="20">
        <v>100</v>
      </c>
      <c r="L124" s="7">
        <f t="shared" si="12"/>
        <v>100</v>
      </c>
      <c r="M124" s="20">
        <v>100</v>
      </c>
      <c r="N124" s="20">
        <v>100</v>
      </c>
      <c r="O124" s="6">
        <f t="shared" si="10"/>
        <v>97.14</v>
      </c>
      <c r="P124" s="20">
        <v>100</v>
      </c>
      <c r="Q124" s="20">
        <v>98.2</v>
      </c>
      <c r="R124" s="20">
        <v>89.3</v>
      </c>
      <c r="S124" s="7">
        <f t="shared" si="11"/>
        <v>100</v>
      </c>
      <c r="T124" s="20">
        <v>100</v>
      </c>
      <c r="U124" s="20">
        <v>100</v>
      </c>
      <c r="V124" s="20">
        <v>100</v>
      </c>
      <c r="AJ124" s="21"/>
    </row>
    <row r="125" spans="1:36" ht="47.25" hidden="1" x14ac:dyDescent="0.25">
      <c r="A125" s="18">
        <v>114</v>
      </c>
      <c r="B125" s="16" t="s">
        <v>326</v>
      </c>
      <c r="C125" s="11" t="s">
        <v>149</v>
      </c>
      <c r="D125" s="9">
        <f t="shared" si="14"/>
        <v>95.85854545454545</v>
      </c>
      <c r="E125" s="7">
        <f t="shared" si="8"/>
        <v>86.4</v>
      </c>
      <c r="F125" s="20">
        <v>80</v>
      </c>
      <c r="G125" s="20">
        <v>100</v>
      </c>
      <c r="H125" s="20">
        <v>81</v>
      </c>
      <c r="I125" s="7">
        <f t="shared" si="9"/>
        <v>97.622727272727275</v>
      </c>
      <c r="J125" s="8">
        <v>96.445454545454538</v>
      </c>
      <c r="K125" s="20">
        <v>98.8</v>
      </c>
      <c r="L125" s="7">
        <f t="shared" si="12"/>
        <v>100</v>
      </c>
      <c r="M125" s="20">
        <v>100</v>
      </c>
      <c r="N125" s="20">
        <v>100</v>
      </c>
      <c r="O125" s="6">
        <f t="shared" si="10"/>
        <v>96.32</v>
      </c>
      <c r="P125" s="20">
        <v>100</v>
      </c>
      <c r="Q125" s="20">
        <v>100</v>
      </c>
      <c r="R125" s="20">
        <v>81.599999999999994</v>
      </c>
      <c r="S125" s="7">
        <f t="shared" si="11"/>
        <v>98.95</v>
      </c>
      <c r="T125" s="20">
        <v>97.5</v>
      </c>
      <c r="U125" s="20">
        <v>100</v>
      </c>
      <c r="V125" s="20">
        <v>99.4</v>
      </c>
      <c r="AJ125" s="21"/>
    </row>
    <row r="126" spans="1:36" ht="47.25" hidden="1" x14ac:dyDescent="0.25">
      <c r="A126" s="19">
        <v>115</v>
      </c>
      <c r="B126" s="16" t="s">
        <v>326</v>
      </c>
      <c r="C126" s="11" t="s">
        <v>150</v>
      </c>
      <c r="D126" s="9">
        <f t="shared" si="14"/>
        <v>91.388727272727266</v>
      </c>
      <c r="E126" s="7">
        <f t="shared" si="8"/>
        <v>86.32</v>
      </c>
      <c r="F126" s="20">
        <v>90</v>
      </c>
      <c r="G126" s="20">
        <v>100</v>
      </c>
      <c r="H126" s="20">
        <v>73.3</v>
      </c>
      <c r="I126" s="7">
        <f t="shared" si="9"/>
        <v>94.163636363636357</v>
      </c>
      <c r="J126" s="8">
        <v>92.727272727272734</v>
      </c>
      <c r="K126" s="20">
        <v>95.6</v>
      </c>
      <c r="L126" s="7">
        <f t="shared" si="12"/>
        <v>90</v>
      </c>
      <c r="M126" s="20">
        <v>80</v>
      </c>
      <c r="N126" s="20">
        <v>100</v>
      </c>
      <c r="O126" s="6">
        <f t="shared" si="10"/>
        <v>90.66</v>
      </c>
      <c r="P126" s="20">
        <v>93.3</v>
      </c>
      <c r="Q126" s="20">
        <v>97.8</v>
      </c>
      <c r="R126" s="20">
        <v>71.099999999999994</v>
      </c>
      <c r="S126" s="7">
        <f t="shared" si="11"/>
        <v>95.8</v>
      </c>
      <c r="T126" s="20">
        <v>97.8</v>
      </c>
      <c r="U126" s="20">
        <v>93.3</v>
      </c>
      <c r="V126" s="20">
        <v>95.6</v>
      </c>
      <c r="AJ126" s="21"/>
    </row>
    <row r="127" spans="1:36" ht="47.25" hidden="1" x14ac:dyDescent="0.25">
      <c r="A127" s="18">
        <v>116</v>
      </c>
      <c r="B127" s="16" t="s">
        <v>326</v>
      </c>
      <c r="C127" s="11" t="s">
        <v>151</v>
      </c>
      <c r="D127" s="9">
        <f t="shared" si="14"/>
        <v>97.210545454545453</v>
      </c>
      <c r="E127" s="7">
        <f t="shared" si="8"/>
        <v>93.64</v>
      </c>
      <c r="F127" s="20">
        <v>90</v>
      </c>
      <c r="G127" s="20">
        <v>100</v>
      </c>
      <c r="H127" s="20">
        <v>91.6</v>
      </c>
      <c r="I127" s="7">
        <f t="shared" si="9"/>
        <v>99.722727272727269</v>
      </c>
      <c r="J127" s="8">
        <v>99.445454545454552</v>
      </c>
      <c r="K127" s="20">
        <v>100</v>
      </c>
      <c r="L127" s="7">
        <f t="shared" si="12"/>
        <v>93.75</v>
      </c>
      <c r="M127" s="20">
        <v>87.5</v>
      </c>
      <c r="N127" s="20">
        <v>100</v>
      </c>
      <c r="O127" s="6">
        <f t="shared" si="10"/>
        <v>98.94</v>
      </c>
      <c r="P127" s="20">
        <v>100</v>
      </c>
      <c r="Q127" s="20">
        <v>100</v>
      </c>
      <c r="R127" s="20">
        <v>94.7</v>
      </c>
      <c r="S127" s="7">
        <f t="shared" si="11"/>
        <v>100</v>
      </c>
      <c r="T127" s="20">
        <v>100</v>
      </c>
      <c r="U127" s="20">
        <v>100</v>
      </c>
      <c r="V127" s="20">
        <v>100</v>
      </c>
      <c r="AJ127" s="21"/>
    </row>
    <row r="128" spans="1:36" ht="47.25" hidden="1" x14ac:dyDescent="0.25">
      <c r="A128" s="19">
        <v>117</v>
      </c>
      <c r="B128" s="16" t="s">
        <v>326</v>
      </c>
      <c r="C128" s="11" t="s">
        <v>152</v>
      </c>
      <c r="D128" s="9">
        <f t="shared" si="14"/>
        <v>94.766363636363636</v>
      </c>
      <c r="E128" s="7">
        <f t="shared" si="8"/>
        <v>91.76</v>
      </c>
      <c r="F128" s="20">
        <v>100</v>
      </c>
      <c r="G128" s="20">
        <v>100</v>
      </c>
      <c r="H128" s="20">
        <v>79.400000000000006</v>
      </c>
      <c r="I128" s="7">
        <f t="shared" si="9"/>
        <v>96.031818181818181</v>
      </c>
      <c r="J128" s="8">
        <v>94.86363636363636</v>
      </c>
      <c r="K128" s="20">
        <v>97.2</v>
      </c>
      <c r="L128" s="7">
        <f t="shared" si="12"/>
        <v>90</v>
      </c>
      <c r="M128" s="20">
        <v>90</v>
      </c>
      <c r="N128" s="20">
        <v>90</v>
      </c>
      <c r="O128" s="6">
        <f t="shared" si="10"/>
        <v>96.6</v>
      </c>
      <c r="P128" s="20">
        <v>98.6</v>
      </c>
      <c r="Q128" s="20">
        <v>100</v>
      </c>
      <c r="R128" s="20">
        <v>85.8</v>
      </c>
      <c r="S128" s="7">
        <f t="shared" si="11"/>
        <v>99.44</v>
      </c>
      <c r="T128" s="20">
        <v>98.6</v>
      </c>
      <c r="U128" s="20">
        <v>99.3</v>
      </c>
      <c r="V128" s="20">
        <v>100</v>
      </c>
      <c r="AJ128" s="21"/>
    </row>
    <row r="129" spans="1:36" ht="47.25" hidden="1" x14ac:dyDescent="0.25">
      <c r="A129" s="19">
        <v>118</v>
      </c>
      <c r="B129" s="16" t="s">
        <v>326</v>
      </c>
      <c r="C129" s="11" t="s">
        <v>153</v>
      </c>
      <c r="D129" s="9">
        <f t="shared" si="14"/>
        <v>95.169818181818187</v>
      </c>
      <c r="E129" s="7">
        <f t="shared" si="8"/>
        <v>84.16</v>
      </c>
      <c r="F129" s="20">
        <v>70</v>
      </c>
      <c r="G129" s="20">
        <v>100</v>
      </c>
      <c r="H129" s="20">
        <v>82.9</v>
      </c>
      <c r="I129" s="7">
        <f t="shared" si="9"/>
        <v>96.459090909090918</v>
      </c>
      <c r="J129" s="8">
        <v>95.018181818181816</v>
      </c>
      <c r="K129" s="20">
        <v>97.9</v>
      </c>
      <c r="L129" s="7">
        <f t="shared" si="12"/>
        <v>100</v>
      </c>
      <c r="M129" s="20">
        <v>100</v>
      </c>
      <c r="N129" s="20">
        <v>100</v>
      </c>
      <c r="O129" s="6">
        <f t="shared" si="10"/>
        <v>96</v>
      </c>
      <c r="P129" s="20">
        <v>98.6</v>
      </c>
      <c r="Q129" s="20">
        <v>99.3</v>
      </c>
      <c r="R129" s="20">
        <v>84.2</v>
      </c>
      <c r="S129" s="7">
        <f t="shared" si="11"/>
        <v>99.22999999999999</v>
      </c>
      <c r="T129" s="20">
        <v>98.6</v>
      </c>
      <c r="U129" s="20">
        <v>100</v>
      </c>
      <c r="V129" s="20">
        <v>99.3</v>
      </c>
      <c r="AJ129" s="21"/>
    </row>
    <row r="130" spans="1:36" ht="47.25" hidden="1" x14ac:dyDescent="0.25">
      <c r="A130" s="18">
        <v>119</v>
      </c>
      <c r="B130" s="16" t="s">
        <v>326</v>
      </c>
      <c r="C130" s="11" t="s">
        <v>154</v>
      </c>
      <c r="D130" s="9">
        <f t="shared" si="14"/>
        <v>90.996545454545455</v>
      </c>
      <c r="E130" s="7">
        <f t="shared" si="8"/>
        <v>86.6</v>
      </c>
      <c r="F130" s="20">
        <v>100</v>
      </c>
      <c r="G130" s="20">
        <v>90</v>
      </c>
      <c r="H130" s="20">
        <v>74</v>
      </c>
      <c r="I130" s="7">
        <f t="shared" si="9"/>
        <v>93.122727272727275</v>
      </c>
      <c r="J130" s="8">
        <v>92.145454545454541</v>
      </c>
      <c r="K130" s="20">
        <v>94.1</v>
      </c>
      <c r="L130" s="7">
        <f t="shared" si="12"/>
        <v>86.35</v>
      </c>
      <c r="M130" s="20">
        <v>100</v>
      </c>
      <c r="N130" s="20">
        <v>72.7</v>
      </c>
      <c r="O130" s="6">
        <f t="shared" si="10"/>
        <v>91.82</v>
      </c>
      <c r="P130" s="20">
        <v>98.2</v>
      </c>
      <c r="Q130" s="20">
        <v>97.6</v>
      </c>
      <c r="R130" s="20">
        <v>67.5</v>
      </c>
      <c r="S130" s="7">
        <f t="shared" si="11"/>
        <v>97.09</v>
      </c>
      <c r="T130" s="20">
        <v>95.3</v>
      </c>
      <c r="U130" s="20">
        <v>97</v>
      </c>
      <c r="V130" s="20">
        <v>98.2</v>
      </c>
      <c r="AJ130" s="21"/>
    </row>
    <row r="131" spans="1:36" ht="47.25" hidden="1" x14ac:dyDescent="0.25">
      <c r="A131" s="19">
        <v>120</v>
      </c>
      <c r="B131" s="16" t="s">
        <v>326</v>
      </c>
      <c r="C131" s="11" t="s">
        <v>155</v>
      </c>
      <c r="D131" s="9">
        <f t="shared" si="14"/>
        <v>94.548545454545462</v>
      </c>
      <c r="E131" s="7">
        <f t="shared" si="8"/>
        <v>88.32</v>
      </c>
      <c r="F131" s="20">
        <v>90</v>
      </c>
      <c r="G131" s="20">
        <v>90</v>
      </c>
      <c r="H131" s="20">
        <v>85.8</v>
      </c>
      <c r="I131" s="7">
        <f t="shared" si="9"/>
        <v>96.422727272727286</v>
      </c>
      <c r="J131" s="8">
        <v>96.145454545454555</v>
      </c>
      <c r="K131" s="20">
        <v>96.7</v>
      </c>
      <c r="L131" s="7">
        <f t="shared" si="12"/>
        <v>95.5</v>
      </c>
      <c r="M131" s="20">
        <v>95.5</v>
      </c>
      <c r="N131" s="20">
        <v>95.5</v>
      </c>
      <c r="O131" s="6">
        <f t="shared" si="10"/>
        <v>94.58</v>
      </c>
      <c r="P131" s="20">
        <v>98.3</v>
      </c>
      <c r="Q131" s="20">
        <v>99.6</v>
      </c>
      <c r="R131" s="20">
        <v>77.099999999999994</v>
      </c>
      <c r="S131" s="7">
        <f t="shared" si="11"/>
        <v>97.92</v>
      </c>
      <c r="T131" s="20">
        <v>97.5</v>
      </c>
      <c r="U131" s="20">
        <v>99.6</v>
      </c>
      <c r="V131" s="20">
        <v>97.5</v>
      </c>
      <c r="AJ131" s="21"/>
    </row>
    <row r="132" spans="1:36" ht="47.25" hidden="1" x14ac:dyDescent="0.25">
      <c r="A132" s="18">
        <v>121</v>
      </c>
      <c r="B132" s="16" t="s">
        <v>326</v>
      </c>
      <c r="C132" s="11" t="s">
        <v>156</v>
      </c>
      <c r="D132" s="9">
        <f t="shared" si="14"/>
        <v>99.244</v>
      </c>
      <c r="E132" s="7">
        <f t="shared" si="8"/>
        <v>97</v>
      </c>
      <c r="F132" s="20">
        <v>90</v>
      </c>
      <c r="G132" s="20">
        <v>100</v>
      </c>
      <c r="H132" s="20">
        <v>100</v>
      </c>
      <c r="I132" s="7">
        <f t="shared" si="9"/>
        <v>100</v>
      </c>
      <c r="J132" s="8">
        <v>100</v>
      </c>
      <c r="K132" s="20">
        <v>100</v>
      </c>
      <c r="L132" s="7">
        <f t="shared" si="12"/>
        <v>100</v>
      </c>
      <c r="M132" s="20">
        <v>100</v>
      </c>
      <c r="N132" s="20">
        <v>100</v>
      </c>
      <c r="O132" s="6">
        <f t="shared" si="10"/>
        <v>99.22</v>
      </c>
      <c r="P132" s="20">
        <v>100</v>
      </c>
      <c r="Q132" s="20">
        <v>100</v>
      </c>
      <c r="R132" s="20">
        <v>96.1</v>
      </c>
      <c r="S132" s="7">
        <f t="shared" si="11"/>
        <v>100</v>
      </c>
      <c r="T132" s="20">
        <v>100</v>
      </c>
      <c r="U132" s="20">
        <v>100</v>
      </c>
      <c r="V132" s="20">
        <v>100</v>
      </c>
      <c r="AJ132" s="21"/>
    </row>
    <row r="133" spans="1:36" ht="47.25" hidden="1" x14ac:dyDescent="0.25">
      <c r="A133" s="19">
        <v>122</v>
      </c>
      <c r="B133" s="16" t="s">
        <v>326</v>
      </c>
      <c r="C133" s="11" t="s">
        <v>157</v>
      </c>
      <c r="D133" s="9">
        <f t="shared" si="14"/>
        <v>88.971636363636364</v>
      </c>
      <c r="E133" s="7">
        <f t="shared" si="8"/>
        <v>82.16</v>
      </c>
      <c r="F133" s="20">
        <v>90</v>
      </c>
      <c r="G133" s="20">
        <v>100</v>
      </c>
      <c r="H133" s="20">
        <v>62.9</v>
      </c>
      <c r="I133" s="7">
        <f t="shared" si="9"/>
        <v>96.468181818181819</v>
      </c>
      <c r="J133" s="8">
        <v>95.536363636363646</v>
      </c>
      <c r="K133" s="20">
        <v>97.4</v>
      </c>
      <c r="L133" s="7">
        <f t="shared" si="12"/>
        <v>75</v>
      </c>
      <c r="M133" s="20">
        <v>75</v>
      </c>
      <c r="N133" s="20">
        <v>75</v>
      </c>
      <c r="O133" s="6">
        <f t="shared" si="10"/>
        <v>91.920000000000016</v>
      </c>
      <c r="P133" s="20">
        <v>96.6</v>
      </c>
      <c r="Q133" s="20">
        <v>97.4</v>
      </c>
      <c r="R133" s="20">
        <v>71.599999999999994</v>
      </c>
      <c r="S133" s="7">
        <f t="shared" si="11"/>
        <v>99.31</v>
      </c>
      <c r="T133" s="20">
        <v>98.3</v>
      </c>
      <c r="U133" s="20">
        <v>99.1</v>
      </c>
      <c r="V133" s="20">
        <v>100</v>
      </c>
      <c r="AJ133" s="21"/>
    </row>
    <row r="134" spans="1:36" ht="63" hidden="1" x14ac:dyDescent="0.25">
      <c r="A134" s="19">
        <v>123</v>
      </c>
      <c r="B134" s="16" t="s">
        <v>326</v>
      </c>
      <c r="C134" s="11" t="s">
        <v>158</v>
      </c>
      <c r="D134" s="9">
        <f t="shared" si="14"/>
        <v>92.008545454545455</v>
      </c>
      <c r="E134" s="7">
        <f t="shared" ref="E134:E197" si="15">F134*0.3+G134*0.3+H134*0.4</f>
        <v>83.039999999999992</v>
      </c>
      <c r="F134" s="20">
        <v>80</v>
      </c>
      <c r="G134" s="20">
        <v>90</v>
      </c>
      <c r="H134" s="20">
        <v>80.099999999999994</v>
      </c>
      <c r="I134" s="7">
        <f t="shared" ref="I134:I197" si="16">J134*0.5+K134*0.5</f>
        <v>93.822727272727263</v>
      </c>
      <c r="J134" s="8">
        <v>91.145454545454541</v>
      </c>
      <c r="K134" s="20">
        <v>96.5</v>
      </c>
      <c r="L134" s="7">
        <f t="shared" si="12"/>
        <v>94.4</v>
      </c>
      <c r="M134" s="20">
        <v>94.4</v>
      </c>
      <c r="N134" s="20">
        <v>94.4</v>
      </c>
      <c r="O134" s="6">
        <f t="shared" ref="O134:O197" si="17">P134*0.4+Q134*0.4+R134*0.2</f>
        <v>93.480000000000018</v>
      </c>
      <c r="P134" s="20">
        <v>98.4</v>
      </c>
      <c r="Q134" s="20">
        <v>97.7</v>
      </c>
      <c r="R134" s="20">
        <v>75.2</v>
      </c>
      <c r="S134" s="7">
        <f t="shared" ref="S134:S197" si="18">T134*0.3+U134*0.2+V134*0.5</f>
        <v>95.300000000000011</v>
      </c>
      <c r="T134" s="20">
        <v>94.2</v>
      </c>
      <c r="U134" s="20">
        <v>93.2</v>
      </c>
      <c r="V134" s="20">
        <v>96.8</v>
      </c>
      <c r="AJ134" s="21"/>
    </row>
    <row r="135" spans="1:36" ht="63" hidden="1" x14ac:dyDescent="0.25">
      <c r="A135" s="18">
        <v>124</v>
      </c>
      <c r="B135" s="16" t="s">
        <v>326</v>
      </c>
      <c r="C135" s="11" t="s">
        <v>159</v>
      </c>
      <c r="D135" s="9">
        <f t="shared" si="14"/>
        <v>87.968545454545449</v>
      </c>
      <c r="E135" s="7">
        <f t="shared" si="15"/>
        <v>82.88</v>
      </c>
      <c r="F135" s="20">
        <v>100</v>
      </c>
      <c r="G135" s="20">
        <v>90</v>
      </c>
      <c r="H135" s="20">
        <v>64.7</v>
      </c>
      <c r="I135" s="7">
        <f t="shared" si="16"/>
        <v>88.272727272727266</v>
      </c>
      <c r="J135" s="8">
        <v>84.945454545454538</v>
      </c>
      <c r="K135" s="20">
        <v>91.6</v>
      </c>
      <c r="L135" s="7">
        <f t="shared" si="12"/>
        <v>86.7</v>
      </c>
      <c r="M135" s="20">
        <v>86.7</v>
      </c>
      <c r="N135" s="20">
        <v>86.7</v>
      </c>
      <c r="O135" s="6">
        <f t="shared" si="17"/>
        <v>90.62</v>
      </c>
      <c r="P135" s="20">
        <v>95</v>
      </c>
      <c r="Q135" s="20">
        <v>95</v>
      </c>
      <c r="R135" s="20">
        <v>73.099999999999994</v>
      </c>
      <c r="S135" s="7">
        <f t="shared" si="18"/>
        <v>91.37</v>
      </c>
      <c r="T135" s="20">
        <v>89.9</v>
      </c>
      <c r="U135" s="20">
        <v>95</v>
      </c>
      <c r="V135" s="20">
        <v>90.8</v>
      </c>
      <c r="AJ135" s="21"/>
    </row>
    <row r="136" spans="1:36" ht="31.5" hidden="1" x14ac:dyDescent="0.25">
      <c r="A136" s="19">
        <v>125</v>
      </c>
      <c r="B136" s="16" t="s">
        <v>326</v>
      </c>
      <c r="C136" s="11" t="s">
        <v>160</v>
      </c>
      <c r="D136" s="9">
        <f t="shared" si="14"/>
        <v>80.889272727272726</v>
      </c>
      <c r="E136" s="7">
        <f t="shared" si="15"/>
        <v>76.88</v>
      </c>
      <c r="F136" s="20">
        <v>90</v>
      </c>
      <c r="G136" s="20">
        <v>90</v>
      </c>
      <c r="H136" s="20">
        <v>57.2</v>
      </c>
      <c r="I136" s="7">
        <f t="shared" si="16"/>
        <v>71.686363636363637</v>
      </c>
      <c r="J136" s="8">
        <v>69.77272727272728</v>
      </c>
      <c r="K136" s="20">
        <v>73.599999999999994</v>
      </c>
      <c r="L136" s="7">
        <f t="shared" si="12"/>
        <v>78.150000000000006</v>
      </c>
      <c r="M136" s="20">
        <v>75</v>
      </c>
      <c r="N136" s="20">
        <v>81.3</v>
      </c>
      <c r="O136" s="6">
        <f t="shared" si="17"/>
        <v>88.36</v>
      </c>
      <c r="P136" s="20">
        <v>95.8</v>
      </c>
      <c r="Q136" s="20">
        <v>96.5</v>
      </c>
      <c r="R136" s="20">
        <v>57.2</v>
      </c>
      <c r="S136" s="7">
        <f t="shared" si="18"/>
        <v>89.37</v>
      </c>
      <c r="T136" s="20">
        <v>92</v>
      </c>
      <c r="U136" s="20">
        <v>78.099999999999994</v>
      </c>
      <c r="V136" s="20">
        <v>92.3</v>
      </c>
      <c r="AJ136" s="21"/>
    </row>
    <row r="137" spans="1:36" ht="31.5" hidden="1" x14ac:dyDescent="0.25">
      <c r="A137" s="18">
        <v>126</v>
      </c>
      <c r="B137" s="16" t="s">
        <v>326</v>
      </c>
      <c r="C137" s="11" t="s">
        <v>161</v>
      </c>
      <c r="D137" s="9">
        <f t="shared" si="14"/>
        <v>91.842909090909089</v>
      </c>
      <c r="E137" s="7">
        <f t="shared" si="15"/>
        <v>84.6</v>
      </c>
      <c r="F137" s="20">
        <v>100</v>
      </c>
      <c r="G137" s="20">
        <v>90</v>
      </c>
      <c r="H137" s="20">
        <v>69</v>
      </c>
      <c r="I137" s="7">
        <f t="shared" si="16"/>
        <v>94.954545454545439</v>
      </c>
      <c r="J137" s="8">
        <v>92.409090909090892</v>
      </c>
      <c r="K137" s="20">
        <v>97.5</v>
      </c>
      <c r="L137" s="7">
        <f t="shared" si="12"/>
        <v>90.5</v>
      </c>
      <c r="M137" s="20">
        <v>90.5</v>
      </c>
      <c r="N137" s="20">
        <v>90.5</v>
      </c>
      <c r="O137" s="6">
        <f t="shared" si="17"/>
        <v>90.980000000000018</v>
      </c>
      <c r="P137" s="20">
        <v>98.3</v>
      </c>
      <c r="Q137" s="20">
        <v>96.9</v>
      </c>
      <c r="R137" s="20">
        <v>64.5</v>
      </c>
      <c r="S137" s="7">
        <f t="shared" si="18"/>
        <v>98.18</v>
      </c>
      <c r="T137" s="20">
        <v>96.9</v>
      </c>
      <c r="U137" s="20">
        <v>98.3</v>
      </c>
      <c r="V137" s="20">
        <v>98.9</v>
      </c>
      <c r="AJ137" s="21"/>
    </row>
    <row r="138" spans="1:36" ht="63" hidden="1" x14ac:dyDescent="0.25">
      <c r="A138" s="19">
        <v>127</v>
      </c>
      <c r="B138" s="16" t="s">
        <v>326</v>
      </c>
      <c r="C138" s="11" t="s">
        <v>162</v>
      </c>
      <c r="D138" s="9">
        <f t="shared" si="14"/>
        <v>89.872363636363644</v>
      </c>
      <c r="E138" s="7">
        <f t="shared" si="15"/>
        <v>75.64</v>
      </c>
      <c r="F138" s="20">
        <v>90</v>
      </c>
      <c r="G138" s="20">
        <v>90</v>
      </c>
      <c r="H138" s="20">
        <v>54.1</v>
      </c>
      <c r="I138" s="7">
        <f t="shared" si="16"/>
        <v>90.981818181818184</v>
      </c>
      <c r="J138" s="8">
        <v>89.063636363636363</v>
      </c>
      <c r="K138" s="20">
        <v>92.9</v>
      </c>
      <c r="L138" s="7">
        <f t="shared" si="12"/>
        <v>95.35</v>
      </c>
      <c r="M138" s="20">
        <v>93.8</v>
      </c>
      <c r="N138" s="20">
        <v>96.9</v>
      </c>
      <c r="O138" s="6">
        <f t="shared" si="17"/>
        <v>93.12</v>
      </c>
      <c r="P138" s="20">
        <v>96.7</v>
      </c>
      <c r="Q138" s="20">
        <v>97.3</v>
      </c>
      <c r="R138" s="20">
        <v>77.599999999999994</v>
      </c>
      <c r="S138" s="7">
        <f t="shared" si="18"/>
        <v>94.27000000000001</v>
      </c>
      <c r="T138" s="20">
        <v>94.5</v>
      </c>
      <c r="U138" s="20">
        <v>89.1</v>
      </c>
      <c r="V138" s="20">
        <v>96.2</v>
      </c>
      <c r="AJ138" s="21"/>
    </row>
    <row r="139" spans="1:36" ht="63" hidden="1" x14ac:dyDescent="0.25">
      <c r="A139" s="19">
        <v>128</v>
      </c>
      <c r="B139" s="16" t="s">
        <v>326</v>
      </c>
      <c r="C139" s="11" t="s">
        <v>163</v>
      </c>
      <c r="D139" s="9">
        <f t="shared" si="14"/>
        <v>95.574909090909088</v>
      </c>
      <c r="E139" s="7">
        <f t="shared" si="15"/>
        <v>90.080000000000013</v>
      </c>
      <c r="F139" s="20">
        <v>80</v>
      </c>
      <c r="G139" s="20">
        <v>90</v>
      </c>
      <c r="H139" s="20">
        <v>97.7</v>
      </c>
      <c r="I139" s="7">
        <f t="shared" si="16"/>
        <v>98.654545454545456</v>
      </c>
      <c r="J139" s="8">
        <v>98.309090909090912</v>
      </c>
      <c r="K139" s="20">
        <v>99</v>
      </c>
      <c r="L139" s="7">
        <f t="shared" si="12"/>
        <v>91.15</v>
      </c>
      <c r="M139" s="20">
        <v>95.6</v>
      </c>
      <c r="N139" s="20">
        <v>86.7</v>
      </c>
      <c r="O139" s="6">
        <f t="shared" si="17"/>
        <v>98.94</v>
      </c>
      <c r="P139" s="20">
        <v>99.7</v>
      </c>
      <c r="Q139" s="20">
        <v>99.3</v>
      </c>
      <c r="R139" s="20">
        <v>96.7</v>
      </c>
      <c r="S139" s="7">
        <f t="shared" si="18"/>
        <v>99.05</v>
      </c>
      <c r="T139" s="20">
        <v>98.7</v>
      </c>
      <c r="U139" s="20">
        <v>99.7</v>
      </c>
      <c r="V139" s="20">
        <v>99</v>
      </c>
      <c r="AJ139" s="21"/>
    </row>
    <row r="140" spans="1:36" ht="63" hidden="1" x14ac:dyDescent="0.25">
      <c r="A140" s="18">
        <v>129</v>
      </c>
      <c r="B140" s="16" t="s">
        <v>326</v>
      </c>
      <c r="C140" s="11" t="s">
        <v>164</v>
      </c>
      <c r="D140" s="9">
        <f t="shared" si="14"/>
        <v>92.963818181818183</v>
      </c>
      <c r="E140" s="7">
        <f t="shared" si="15"/>
        <v>83.800000000000011</v>
      </c>
      <c r="F140" s="20">
        <v>80</v>
      </c>
      <c r="G140" s="20">
        <v>90</v>
      </c>
      <c r="H140" s="20">
        <v>82</v>
      </c>
      <c r="I140" s="7">
        <f t="shared" si="16"/>
        <v>96.809090909090912</v>
      </c>
      <c r="J140" s="8">
        <v>95.318181818181841</v>
      </c>
      <c r="K140" s="20">
        <v>98.3</v>
      </c>
      <c r="L140" s="7">
        <f t="shared" ref="L140:L203" si="19">M140*0.5+N140*0.5</f>
        <v>90.199999999999989</v>
      </c>
      <c r="M140" s="20">
        <v>91.3</v>
      </c>
      <c r="N140" s="20">
        <v>89.1</v>
      </c>
      <c r="O140" s="6">
        <f t="shared" si="17"/>
        <v>96.500000000000014</v>
      </c>
      <c r="P140" s="20">
        <v>98.3</v>
      </c>
      <c r="Q140" s="20">
        <v>97.3</v>
      </c>
      <c r="R140" s="20">
        <v>91.3</v>
      </c>
      <c r="S140" s="7">
        <f t="shared" si="18"/>
        <v>97.51</v>
      </c>
      <c r="T140" s="20">
        <v>95.7</v>
      </c>
      <c r="U140" s="20">
        <v>99</v>
      </c>
      <c r="V140" s="20">
        <v>98</v>
      </c>
      <c r="AJ140" s="21"/>
    </row>
    <row r="141" spans="1:36" ht="47.25" hidden="1" x14ac:dyDescent="0.25">
      <c r="A141" s="19">
        <v>130</v>
      </c>
      <c r="B141" s="16" t="s">
        <v>326</v>
      </c>
      <c r="C141" s="11" t="s">
        <v>165</v>
      </c>
      <c r="D141" s="9">
        <f t="shared" si="14"/>
        <v>89.030727272727262</v>
      </c>
      <c r="E141" s="7">
        <f t="shared" si="15"/>
        <v>83.76</v>
      </c>
      <c r="F141" s="20">
        <v>80</v>
      </c>
      <c r="G141" s="20">
        <v>100</v>
      </c>
      <c r="H141" s="20">
        <v>74.400000000000006</v>
      </c>
      <c r="I141" s="7">
        <f t="shared" si="16"/>
        <v>87.713636363636368</v>
      </c>
      <c r="J141" s="8">
        <v>84.127272727272725</v>
      </c>
      <c r="K141" s="20">
        <v>91.3</v>
      </c>
      <c r="L141" s="7">
        <f t="shared" si="19"/>
        <v>87.15</v>
      </c>
      <c r="M141" s="20">
        <v>85.7</v>
      </c>
      <c r="N141" s="20">
        <v>88.6</v>
      </c>
      <c r="O141" s="6">
        <f t="shared" si="17"/>
        <v>91.78</v>
      </c>
      <c r="P141" s="20">
        <v>96.4</v>
      </c>
      <c r="Q141" s="20">
        <v>97.5</v>
      </c>
      <c r="R141" s="20">
        <v>71.099999999999994</v>
      </c>
      <c r="S141" s="7">
        <f t="shared" si="18"/>
        <v>94.75</v>
      </c>
      <c r="T141" s="20">
        <v>93.8</v>
      </c>
      <c r="U141" s="20">
        <v>96.8</v>
      </c>
      <c r="V141" s="20">
        <v>94.5</v>
      </c>
      <c r="AJ141" s="21"/>
    </row>
    <row r="142" spans="1:36" ht="31.5" hidden="1" x14ac:dyDescent="0.25">
      <c r="A142" s="18">
        <v>131</v>
      </c>
      <c r="B142" s="16" t="s">
        <v>25</v>
      </c>
      <c r="C142" s="11" t="s">
        <v>166</v>
      </c>
      <c r="D142" s="9">
        <f t="shared" ref="D142:D167" si="20">(E142+I142+L142+O142+S142)/5</f>
        <v>88.781090909090921</v>
      </c>
      <c r="E142" s="7">
        <f t="shared" si="15"/>
        <v>79.400000000000006</v>
      </c>
      <c r="F142" s="20">
        <v>100</v>
      </c>
      <c r="G142" s="20">
        <v>90</v>
      </c>
      <c r="H142" s="20">
        <v>56</v>
      </c>
      <c r="I142" s="7">
        <f t="shared" si="16"/>
        <v>92.195454545454538</v>
      </c>
      <c r="J142" s="8">
        <v>89.590909090909079</v>
      </c>
      <c r="K142" s="20">
        <v>94.8</v>
      </c>
      <c r="L142" s="7">
        <f t="shared" si="19"/>
        <v>89.2</v>
      </c>
      <c r="M142" s="20">
        <v>91.9</v>
      </c>
      <c r="N142" s="20">
        <v>86.5</v>
      </c>
      <c r="O142" s="6">
        <f t="shared" si="17"/>
        <v>87.600000000000009</v>
      </c>
      <c r="P142" s="20">
        <v>90.2</v>
      </c>
      <c r="Q142" s="20">
        <v>97.9</v>
      </c>
      <c r="R142" s="20">
        <v>61.8</v>
      </c>
      <c r="S142" s="7">
        <f t="shared" si="18"/>
        <v>95.509999999999991</v>
      </c>
      <c r="T142" s="20">
        <v>95.3</v>
      </c>
      <c r="U142" s="20">
        <v>95.1</v>
      </c>
      <c r="V142" s="20">
        <v>95.8</v>
      </c>
      <c r="AJ142" s="21"/>
    </row>
    <row r="143" spans="1:36" ht="47.25" hidden="1" x14ac:dyDescent="0.25">
      <c r="A143" s="19">
        <v>132</v>
      </c>
      <c r="B143" s="16" t="s">
        <v>25</v>
      </c>
      <c r="C143" s="11" t="s">
        <v>167</v>
      </c>
      <c r="D143" s="9">
        <f t="shared" si="20"/>
        <v>92.00054545454546</v>
      </c>
      <c r="E143" s="7">
        <f t="shared" si="15"/>
        <v>83.24</v>
      </c>
      <c r="F143" s="20">
        <v>100</v>
      </c>
      <c r="G143" s="20">
        <v>90</v>
      </c>
      <c r="H143" s="20">
        <v>65.599999999999994</v>
      </c>
      <c r="I143" s="7">
        <f t="shared" si="16"/>
        <v>94.022727272727266</v>
      </c>
      <c r="J143" s="8">
        <v>92.745454545454535</v>
      </c>
      <c r="K143" s="20">
        <v>95.3</v>
      </c>
      <c r="L143" s="7">
        <f t="shared" si="19"/>
        <v>93.5</v>
      </c>
      <c r="M143" s="20">
        <v>91.3</v>
      </c>
      <c r="N143" s="20">
        <v>95.7</v>
      </c>
      <c r="O143" s="6">
        <f t="shared" si="17"/>
        <v>94.060000000000016</v>
      </c>
      <c r="P143" s="20">
        <v>94.5</v>
      </c>
      <c r="Q143" s="20">
        <v>100</v>
      </c>
      <c r="R143" s="20">
        <v>81.3</v>
      </c>
      <c r="S143" s="7">
        <f t="shared" si="18"/>
        <v>95.179999999999993</v>
      </c>
      <c r="T143" s="20">
        <v>97.7</v>
      </c>
      <c r="U143" s="20">
        <v>89.1</v>
      </c>
      <c r="V143" s="20">
        <v>96.1</v>
      </c>
      <c r="AJ143" s="21"/>
    </row>
    <row r="144" spans="1:36" ht="78.75" hidden="1" x14ac:dyDescent="0.25">
      <c r="A144" s="19">
        <v>133</v>
      </c>
      <c r="B144" s="16" t="s">
        <v>25</v>
      </c>
      <c r="C144" s="11" t="s">
        <v>168</v>
      </c>
      <c r="D144" s="9">
        <f t="shared" si="20"/>
        <v>84.90218181818183</v>
      </c>
      <c r="E144" s="7">
        <f t="shared" si="15"/>
        <v>71.680000000000007</v>
      </c>
      <c r="F144" s="20">
        <v>80</v>
      </c>
      <c r="G144" s="20">
        <v>90</v>
      </c>
      <c r="H144" s="20">
        <v>51.7</v>
      </c>
      <c r="I144" s="7">
        <f t="shared" si="16"/>
        <v>86.340909090909093</v>
      </c>
      <c r="J144" s="8">
        <v>83.981818181818184</v>
      </c>
      <c r="K144" s="20">
        <v>88.7</v>
      </c>
      <c r="L144" s="7">
        <f t="shared" si="19"/>
        <v>86.800000000000011</v>
      </c>
      <c r="M144" s="20">
        <v>88.7</v>
      </c>
      <c r="N144" s="20">
        <v>84.9</v>
      </c>
      <c r="O144" s="6">
        <f t="shared" si="17"/>
        <v>87.240000000000009</v>
      </c>
      <c r="P144" s="20">
        <v>92.3</v>
      </c>
      <c r="Q144" s="20">
        <v>93.6</v>
      </c>
      <c r="R144" s="20">
        <v>64.400000000000006</v>
      </c>
      <c r="S144" s="7">
        <f t="shared" si="18"/>
        <v>92.45</v>
      </c>
      <c r="T144" s="20">
        <v>89</v>
      </c>
      <c r="U144" s="20">
        <v>94</v>
      </c>
      <c r="V144" s="20">
        <v>93.9</v>
      </c>
      <c r="AJ144" s="21"/>
    </row>
    <row r="145" spans="1:36" ht="78.75" hidden="1" x14ac:dyDescent="0.25">
      <c r="A145" s="18">
        <v>134</v>
      </c>
      <c r="B145" s="16" t="s">
        <v>25</v>
      </c>
      <c r="C145" s="11" t="s">
        <v>169</v>
      </c>
      <c r="D145" s="9">
        <f t="shared" si="20"/>
        <v>91.821818181818188</v>
      </c>
      <c r="E145" s="7">
        <f t="shared" si="15"/>
        <v>76.400000000000006</v>
      </c>
      <c r="F145" s="20">
        <v>90</v>
      </c>
      <c r="G145" s="20">
        <v>90</v>
      </c>
      <c r="H145" s="20">
        <v>56</v>
      </c>
      <c r="I145" s="7">
        <f t="shared" si="16"/>
        <v>91.909090909090907</v>
      </c>
      <c r="J145" s="8">
        <v>91.818181818181813</v>
      </c>
      <c r="K145" s="20">
        <v>92</v>
      </c>
      <c r="L145" s="7">
        <f t="shared" si="19"/>
        <v>100</v>
      </c>
      <c r="M145" s="20">
        <v>100</v>
      </c>
      <c r="N145" s="20">
        <v>100</v>
      </c>
      <c r="O145" s="6">
        <f t="shared" si="17"/>
        <v>95.2</v>
      </c>
      <c r="P145" s="20">
        <v>98</v>
      </c>
      <c r="Q145" s="20">
        <v>98</v>
      </c>
      <c r="R145" s="20">
        <v>84</v>
      </c>
      <c r="S145" s="7">
        <f t="shared" si="18"/>
        <v>95.6</v>
      </c>
      <c r="T145" s="20">
        <v>92</v>
      </c>
      <c r="U145" s="20">
        <v>100</v>
      </c>
      <c r="V145" s="20">
        <v>96</v>
      </c>
      <c r="AJ145" s="21"/>
    </row>
    <row r="146" spans="1:36" ht="78.75" hidden="1" x14ac:dyDescent="0.25">
      <c r="A146" s="19">
        <v>135</v>
      </c>
      <c r="B146" s="16" t="s">
        <v>25</v>
      </c>
      <c r="C146" s="11" t="s">
        <v>170</v>
      </c>
      <c r="D146" s="9">
        <f t="shared" si="20"/>
        <v>97.930909090909097</v>
      </c>
      <c r="E146" s="7">
        <f t="shared" si="15"/>
        <v>93.960000000000008</v>
      </c>
      <c r="F146" s="20">
        <v>100</v>
      </c>
      <c r="G146" s="20">
        <v>90</v>
      </c>
      <c r="H146" s="20">
        <v>92.4</v>
      </c>
      <c r="I146" s="7">
        <f t="shared" si="16"/>
        <v>99.454545454545467</v>
      </c>
      <c r="J146" s="8">
        <v>99.209090909090932</v>
      </c>
      <c r="K146" s="20">
        <v>99.7</v>
      </c>
      <c r="L146" s="7">
        <f t="shared" si="19"/>
        <v>97</v>
      </c>
      <c r="M146" s="20">
        <v>100</v>
      </c>
      <c r="N146" s="20">
        <v>94</v>
      </c>
      <c r="O146" s="6">
        <f t="shared" si="17"/>
        <v>99.3</v>
      </c>
      <c r="P146" s="20">
        <v>100</v>
      </c>
      <c r="Q146" s="20">
        <v>100</v>
      </c>
      <c r="R146" s="20">
        <v>96.5</v>
      </c>
      <c r="S146" s="7">
        <f t="shared" si="18"/>
        <v>99.94</v>
      </c>
      <c r="T146" s="20">
        <v>100</v>
      </c>
      <c r="U146" s="20">
        <v>99.7</v>
      </c>
      <c r="V146" s="20">
        <v>100</v>
      </c>
      <c r="AJ146" s="21"/>
    </row>
    <row r="147" spans="1:36" ht="47.25" hidden="1" x14ac:dyDescent="0.25">
      <c r="A147" s="18">
        <v>136</v>
      </c>
      <c r="B147" s="16" t="s">
        <v>26</v>
      </c>
      <c r="C147" s="11" t="s">
        <v>171</v>
      </c>
      <c r="D147" s="9">
        <f t="shared" si="20"/>
        <v>93.522000000000006</v>
      </c>
      <c r="E147" s="7">
        <f t="shared" si="15"/>
        <v>87.8</v>
      </c>
      <c r="F147" s="20">
        <v>90</v>
      </c>
      <c r="G147" s="20">
        <v>100</v>
      </c>
      <c r="H147" s="20">
        <v>77</v>
      </c>
      <c r="I147" s="7">
        <f t="shared" si="16"/>
        <v>95.65</v>
      </c>
      <c r="J147" s="8">
        <v>94.5</v>
      </c>
      <c r="K147" s="20">
        <v>96.8</v>
      </c>
      <c r="L147" s="7">
        <f t="shared" si="19"/>
        <v>93.8</v>
      </c>
      <c r="M147" s="20">
        <v>93.8</v>
      </c>
      <c r="N147" s="20">
        <v>93.8</v>
      </c>
      <c r="O147" s="6">
        <f t="shared" si="17"/>
        <v>94.260000000000019</v>
      </c>
      <c r="P147" s="20">
        <v>98.4</v>
      </c>
      <c r="Q147" s="20">
        <v>96</v>
      </c>
      <c r="R147" s="20">
        <v>82.5</v>
      </c>
      <c r="S147" s="7">
        <f t="shared" si="18"/>
        <v>96.1</v>
      </c>
      <c r="T147" s="20">
        <v>96.8</v>
      </c>
      <c r="U147" s="20">
        <v>91.3</v>
      </c>
      <c r="V147" s="20">
        <v>97.6</v>
      </c>
      <c r="AJ147" s="21"/>
    </row>
    <row r="148" spans="1:36" ht="47.25" hidden="1" x14ac:dyDescent="0.25">
      <c r="A148" s="19">
        <v>137</v>
      </c>
      <c r="B148" s="16" t="s">
        <v>26</v>
      </c>
      <c r="C148" s="11" t="s">
        <v>172</v>
      </c>
      <c r="D148" s="9">
        <f t="shared" si="20"/>
        <v>98.912000000000006</v>
      </c>
      <c r="E148" s="7">
        <f t="shared" si="15"/>
        <v>95.12</v>
      </c>
      <c r="F148" s="20">
        <v>90</v>
      </c>
      <c r="G148" s="20">
        <v>100</v>
      </c>
      <c r="H148" s="20">
        <v>95.3</v>
      </c>
      <c r="I148" s="7">
        <f t="shared" si="16"/>
        <v>100</v>
      </c>
      <c r="J148" s="8">
        <v>100</v>
      </c>
      <c r="K148" s="20">
        <v>100</v>
      </c>
      <c r="L148" s="7">
        <f t="shared" si="19"/>
        <v>100</v>
      </c>
      <c r="M148" s="20">
        <v>100</v>
      </c>
      <c r="N148" s="20">
        <v>100</v>
      </c>
      <c r="O148" s="6">
        <f t="shared" si="17"/>
        <v>99.44</v>
      </c>
      <c r="P148" s="20">
        <v>100</v>
      </c>
      <c r="Q148" s="20">
        <v>100</v>
      </c>
      <c r="R148" s="20">
        <v>97.2</v>
      </c>
      <c r="S148" s="7">
        <f t="shared" si="18"/>
        <v>100</v>
      </c>
      <c r="T148" s="20">
        <v>100</v>
      </c>
      <c r="U148" s="20">
        <v>100</v>
      </c>
      <c r="V148" s="20">
        <v>100</v>
      </c>
      <c r="AJ148" s="21"/>
    </row>
    <row r="149" spans="1:36" ht="78.75" hidden="1" x14ac:dyDescent="0.25">
      <c r="A149" s="19">
        <v>138</v>
      </c>
      <c r="B149" s="16" t="s">
        <v>26</v>
      </c>
      <c r="C149" s="11" t="s">
        <v>173</v>
      </c>
      <c r="D149" s="9">
        <f t="shared" si="20"/>
        <v>94.713636363636368</v>
      </c>
      <c r="E149" s="7">
        <f t="shared" si="15"/>
        <v>78.44</v>
      </c>
      <c r="F149" s="20">
        <v>70</v>
      </c>
      <c r="G149" s="20">
        <v>60</v>
      </c>
      <c r="H149" s="20">
        <v>98.6</v>
      </c>
      <c r="I149" s="7">
        <f t="shared" si="16"/>
        <v>99.618181818181824</v>
      </c>
      <c r="J149" s="8">
        <v>99.736363636363635</v>
      </c>
      <c r="K149" s="20">
        <v>99.5</v>
      </c>
      <c r="L149" s="7">
        <f t="shared" si="19"/>
        <v>96.4</v>
      </c>
      <c r="M149" s="20">
        <v>96.4</v>
      </c>
      <c r="N149" s="20">
        <v>96.4</v>
      </c>
      <c r="O149" s="6">
        <f t="shared" si="17"/>
        <v>99.260000000000019</v>
      </c>
      <c r="P149" s="20">
        <v>99.5</v>
      </c>
      <c r="Q149" s="20">
        <v>100</v>
      </c>
      <c r="R149" s="20">
        <v>97.3</v>
      </c>
      <c r="S149" s="7">
        <f t="shared" si="18"/>
        <v>99.85</v>
      </c>
      <c r="T149" s="20">
        <v>99.5</v>
      </c>
      <c r="U149" s="20">
        <v>100</v>
      </c>
      <c r="V149" s="20">
        <v>100</v>
      </c>
      <c r="AJ149" s="21"/>
    </row>
    <row r="150" spans="1:36" ht="78.75" hidden="1" x14ac:dyDescent="0.25">
      <c r="A150" s="18">
        <v>139</v>
      </c>
      <c r="B150" s="16" t="s">
        <v>26</v>
      </c>
      <c r="C150" s="11" t="s">
        <v>174</v>
      </c>
      <c r="D150" s="9">
        <f t="shared" si="20"/>
        <v>93.684545454545443</v>
      </c>
      <c r="E150" s="7">
        <f t="shared" si="15"/>
        <v>71.2</v>
      </c>
      <c r="F150" s="20">
        <v>70</v>
      </c>
      <c r="G150" s="20">
        <v>60</v>
      </c>
      <c r="H150" s="20">
        <v>80.5</v>
      </c>
      <c r="I150" s="7">
        <f t="shared" si="16"/>
        <v>99.822727272727278</v>
      </c>
      <c r="J150" s="8">
        <v>99.645454545454555</v>
      </c>
      <c r="K150" s="20">
        <v>100</v>
      </c>
      <c r="L150" s="7">
        <f t="shared" si="19"/>
        <v>100</v>
      </c>
      <c r="M150" s="20">
        <v>100</v>
      </c>
      <c r="N150" s="20">
        <v>100</v>
      </c>
      <c r="O150" s="6">
        <f t="shared" si="17"/>
        <v>97.4</v>
      </c>
      <c r="P150" s="20">
        <v>100</v>
      </c>
      <c r="Q150" s="20">
        <v>98.7</v>
      </c>
      <c r="R150" s="20">
        <v>89.6</v>
      </c>
      <c r="S150" s="7">
        <f t="shared" si="18"/>
        <v>100</v>
      </c>
      <c r="T150" s="20">
        <v>100</v>
      </c>
      <c r="U150" s="20">
        <v>100</v>
      </c>
      <c r="V150" s="20">
        <v>100</v>
      </c>
      <c r="AJ150" s="21"/>
    </row>
    <row r="151" spans="1:36" ht="78.75" hidden="1" x14ac:dyDescent="0.25">
      <c r="A151" s="19">
        <v>140</v>
      </c>
      <c r="B151" s="16" t="s">
        <v>26</v>
      </c>
      <c r="C151" s="11" t="s">
        <v>175</v>
      </c>
      <c r="D151" s="9">
        <f t="shared" si="20"/>
        <v>92.23654545454545</v>
      </c>
      <c r="E151" s="7">
        <f t="shared" si="15"/>
        <v>75.599999999999994</v>
      </c>
      <c r="F151" s="20">
        <v>70</v>
      </c>
      <c r="G151" s="20">
        <v>60</v>
      </c>
      <c r="H151" s="20">
        <v>91.5</v>
      </c>
      <c r="I151" s="7">
        <f t="shared" si="16"/>
        <v>98.972727272727269</v>
      </c>
      <c r="J151" s="8">
        <v>98.74545454545455</v>
      </c>
      <c r="K151" s="20">
        <v>99.2</v>
      </c>
      <c r="L151" s="7">
        <f t="shared" si="19"/>
        <v>88.65</v>
      </c>
      <c r="M151" s="20">
        <v>95.5</v>
      </c>
      <c r="N151" s="20">
        <v>81.8</v>
      </c>
      <c r="O151" s="6">
        <f t="shared" si="17"/>
        <v>98.640000000000015</v>
      </c>
      <c r="P151" s="20">
        <v>99.5</v>
      </c>
      <c r="Q151" s="20">
        <v>98.9</v>
      </c>
      <c r="R151" s="20">
        <v>96.4</v>
      </c>
      <c r="S151" s="7">
        <f t="shared" si="18"/>
        <v>99.32</v>
      </c>
      <c r="T151" s="20">
        <v>99.5</v>
      </c>
      <c r="U151" s="20">
        <v>98.6</v>
      </c>
      <c r="V151" s="20">
        <v>99.5</v>
      </c>
      <c r="AJ151" s="21"/>
    </row>
    <row r="152" spans="1:36" ht="78.75" hidden="1" x14ac:dyDescent="0.25">
      <c r="A152" s="18">
        <v>141</v>
      </c>
      <c r="B152" s="16" t="s">
        <v>26</v>
      </c>
      <c r="C152" s="11" t="s">
        <v>176</v>
      </c>
      <c r="D152" s="9">
        <f t="shared" si="20"/>
        <v>86.091090909090909</v>
      </c>
      <c r="E152" s="7">
        <f t="shared" si="15"/>
        <v>62.44</v>
      </c>
      <c r="F152" s="20">
        <v>70</v>
      </c>
      <c r="G152" s="20">
        <v>60</v>
      </c>
      <c r="H152" s="20">
        <v>58.6</v>
      </c>
      <c r="I152" s="7">
        <f t="shared" si="16"/>
        <v>89.645454545454541</v>
      </c>
      <c r="J152" s="8">
        <v>89.390909090909076</v>
      </c>
      <c r="K152" s="20">
        <v>89.9</v>
      </c>
      <c r="L152" s="7">
        <f t="shared" si="19"/>
        <v>94.050000000000011</v>
      </c>
      <c r="M152" s="20">
        <v>92.9</v>
      </c>
      <c r="N152" s="20">
        <v>95.2</v>
      </c>
      <c r="O152" s="6">
        <f t="shared" si="17"/>
        <v>92.02000000000001</v>
      </c>
      <c r="P152" s="20">
        <v>97</v>
      </c>
      <c r="Q152" s="20">
        <v>94.9</v>
      </c>
      <c r="R152" s="20">
        <v>76.3</v>
      </c>
      <c r="S152" s="7">
        <f t="shared" si="18"/>
        <v>92.300000000000011</v>
      </c>
      <c r="T152" s="20">
        <v>89.9</v>
      </c>
      <c r="U152" s="20">
        <v>94.4</v>
      </c>
      <c r="V152" s="20">
        <v>92.9</v>
      </c>
      <c r="AJ152" s="21"/>
    </row>
    <row r="153" spans="1:36" ht="78.75" hidden="1" x14ac:dyDescent="0.25">
      <c r="A153" s="19">
        <v>142</v>
      </c>
      <c r="B153" s="16" t="s">
        <v>26</v>
      </c>
      <c r="C153" s="11" t="s">
        <v>177</v>
      </c>
      <c r="D153" s="9">
        <f t="shared" si="20"/>
        <v>88.405272727272717</v>
      </c>
      <c r="E153" s="7">
        <f t="shared" si="15"/>
        <v>65.239999999999995</v>
      </c>
      <c r="F153" s="20">
        <v>70</v>
      </c>
      <c r="G153" s="20">
        <v>60</v>
      </c>
      <c r="H153" s="20">
        <v>65.599999999999994</v>
      </c>
      <c r="I153" s="7">
        <f t="shared" si="16"/>
        <v>94.186363636363637</v>
      </c>
      <c r="J153" s="8">
        <v>91.972727272727255</v>
      </c>
      <c r="K153" s="20">
        <v>96.4</v>
      </c>
      <c r="L153" s="7">
        <f t="shared" si="19"/>
        <v>97.1</v>
      </c>
      <c r="M153" s="20">
        <v>97.1</v>
      </c>
      <c r="N153" s="20">
        <v>97.1</v>
      </c>
      <c r="O153" s="6">
        <f t="shared" si="17"/>
        <v>90.440000000000012</v>
      </c>
      <c r="P153" s="20">
        <v>97.9</v>
      </c>
      <c r="Q153" s="20">
        <v>95.9</v>
      </c>
      <c r="R153" s="20">
        <v>64.599999999999994</v>
      </c>
      <c r="S153" s="7">
        <f t="shared" si="18"/>
        <v>95.06</v>
      </c>
      <c r="T153" s="20">
        <v>95.9</v>
      </c>
      <c r="U153" s="20">
        <v>89.2</v>
      </c>
      <c r="V153" s="20">
        <v>96.9</v>
      </c>
      <c r="AJ153" s="21"/>
    </row>
    <row r="154" spans="1:36" ht="47.25" hidden="1" x14ac:dyDescent="0.25">
      <c r="A154" s="19">
        <v>143</v>
      </c>
      <c r="B154" s="16" t="s">
        <v>26</v>
      </c>
      <c r="C154" s="11" t="s">
        <v>178</v>
      </c>
      <c r="D154" s="9">
        <f t="shared" si="20"/>
        <v>83.785272727272726</v>
      </c>
      <c r="E154" s="7">
        <f t="shared" si="15"/>
        <v>70.48</v>
      </c>
      <c r="F154" s="20">
        <v>70</v>
      </c>
      <c r="G154" s="20">
        <v>60</v>
      </c>
      <c r="H154" s="20">
        <v>78.7</v>
      </c>
      <c r="I154" s="7">
        <f t="shared" si="16"/>
        <v>91.086363636363643</v>
      </c>
      <c r="J154" s="8">
        <v>90.872727272727275</v>
      </c>
      <c r="K154" s="20">
        <v>91.3</v>
      </c>
      <c r="L154" s="7">
        <f t="shared" si="19"/>
        <v>71.75</v>
      </c>
      <c r="M154" s="20">
        <v>82.6</v>
      </c>
      <c r="N154" s="20">
        <v>60.9</v>
      </c>
      <c r="O154" s="6">
        <f t="shared" si="17"/>
        <v>92.920000000000016</v>
      </c>
      <c r="P154" s="20">
        <v>97.5</v>
      </c>
      <c r="Q154" s="20">
        <v>94.2</v>
      </c>
      <c r="R154" s="20">
        <v>81.2</v>
      </c>
      <c r="S154" s="7">
        <f t="shared" si="18"/>
        <v>92.69</v>
      </c>
      <c r="T154" s="20">
        <v>90.6</v>
      </c>
      <c r="U154" s="20">
        <v>92.8</v>
      </c>
      <c r="V154" s="20">
        <v>93.9</v>
      </c>
      <c r="AJ154" s="21"/>
    </row>
    <row r="155" spans="1:36" ht="78.75" hidden="1" x14ac:dyDescent="0.25">
      <c r="A155" s="18">
        <v>144</v>
      </c>
      <c r="B155" s="16" t="s">
        <v>26</v>
      </c>
      <c r="C155" s="11" t="s">
        <v>179</v>
      </c>
      <c r="D155" s="9">
        <f t="shared" si="20"/>
        <v>94.410181818181826</v>
      </c>
      <c r="E155" s="7">
        <f t="shared" si="15"/>
        <v>72.760000000000005</v>
      </c>
      <c r="F155" s="20">
        <v>70</v>
      </c>
      <c r="G155" s="20">
        <v>60</v>
      </c>
      <c r="H155" s="20">
        <v>84.4</v>
      </c>
      <c r="I155" s="7">
        <f t="shared" si="16"/>
        <v>99.290909090909096</v>
      </c>
      <c r="J155" s="8">
        <v>98.581818181818193</v>
      </c>
      <c r="K155" s="20">
        <v>100</v>
      </c>
      <c r="L155" s="7">
        <f t="shared" si="19"/>
        <v>100</v>
      </c>
      <c r="M155" s="20">
        <v>100</v>
      </c>
      <c r="N155" s="20">
        <v>100</v>
      </c>
      <c r="O155" s="6">
        <f t="shared" si="17"/>
        <v>100</v>
      </c>
      <c r="P155" s="20">
        <v>100</v>
      </c>
      <c r="Q155" s="20">
        <v>100</v>
      </c>
      <c r="R155" s="20">
        <v>100</v>
      </c>
      <c r="S155" s="7">
        <f t="shared" si="18"/>
        <v>100</v>
      </c>
      <c r="T155" s="20">
        <v>100</v>
      </c>
      <c r="U155" s="20">
        <v>100</v>
      </c>
      <c r="V155" s="20">
        <v>100</v>
      </c>
      <c r="AJ155" s="21"/>
    </row>
    <row r="156" spans="1:36" ht="78.75" hidden="1" x14ac:dyDescent="0.25">
      <c r="A156" s="19">
        <v>145</v>
      </c>
      <c r="B156" s="16" t="s">
        <v>26</v>
      </c>
      <c r="C156" s="11" t="s">
        <v>180</v>
      </c>
      <c r="D156" s="9">
        <f t="shared" si="20"/>
        <v>95.167636363636362</v>
      </c>
      <c r="E156" s="7">
        <f t="shared" si="15"/>
        <v>77.72</v>
      </c>
      <c r="F156" s="20">
        <v>70</v>
      </c>
      <c r="G156" s="20">
        <v>60</v>
      </c>
      <c r="H156" s="20">
        <v>96.8</v>
      </c>
      <c r="I156" s="7">
        <f t="shared" si="16"/>
        <v>99.418181818181822</v>
      </c>
      <c r="J156" s="8">
        <v>98.836363636363643</v>
      </c>
      <c r="K156" s="20">
        <v>100</v>
      </c>
      <c r="L156" s="7">
        <f t="shared" si="19"/>
        <v>100</v>
      </c>
      <c r="M156" s="20">
        <v>100</v>
      </c>
      <c r="N156" s="20">
        <v>100</v>
      </c>
      <c r="O156" s="6">
        <f t="shared" si="17"/>
        <v>98.7</v>
      </c>
      <c r="P156" s="20">
        <v>100</v>
      </c>
      <c r="Q156" s="20">
        <v>100</v>
      </c>
      <c r="R156" s="20">
        <v>93.5</v>
      </c>
      <c r="S156" s="7">
        <f t="shared" si="18"/>
        <v>100</v>
      </c>
      <c r="T156" s="20">
        <v>100</v>
      </c>
      <c r="U156" s="20">
        <v>100</v>
      </c>
      <c r="V156" s="20">
        <v>100</v>
      </c>
      <c r="AJ156" s="21"/>
    </row>
    <row r="157" spans="1:36" ht="78.75" hidden="1" x14ac:dyDescent="0.25">
      <c r="A157" s="18">
        <v>146</v>
      </c>
      <c r="B157" s="16" t="s">
        <v>26</v>
      </c>
      <c r="C157" s="11" t="s">
        <v>181</v>
      </c>
      <c r="D157" s="9">
        <f t="shared" si="20"/>
        <v>85.67</v>
      </c>
      <c r="E157" s="7">
        <f t="shared" si="15"/>
        <v>71.12</v>
      </c>
      <c r="F157" s="20">
        <v>70</v>
      </c>
      <c r="G157" s="20">
        <v>90</v>
      </c>
      <c r="H157" s="20">
        <v>57.8</v>
      </c>
      <c r="I157" s="7">
        <f t="shared" si="16"/>
        <v>85.5</v>
      </c>
      <c r="J157" s="8">
        <v>83.100000000000009</v>
      </c>
      <c r="K157" s="20">
        <v>87.9</v>
      </c>
      <c r="L157" s="7">
        <f t="shared" si="19"/>
        <v>92.4</v>
      </c>
      <c r="M157" s="20">
        <v>89.1</v>
      </c>
      <c r="N157" s="20">
        <v>95.7</v>
      </c>
      <c r="O157" s="6">
        <f t="shared" si="17"/>
        <v>87.360000000000014</v>
      </c>
      <c r="P157" s="20">
        <v>93.4</v>
      </c>
      <c r="Q157" s="20">
        <v>92.9</v>
      </c>
      <c r="R157" s="20">
        <v>64.2</v>
      </c>
      <c r="S157" s="7">
        <f t="shared" si="18"/>
        <v>91.97</v>
      </c>
      <c r="T157" s="20">
        <v>88.7</v>
      </c>
      <c r="U157" s="20">
        <v>91.8</v>
      </c>
      <c r="V157" s="20">
        <v>94</v>
      </c>
      <c r="AJ157" s="21"/>
    </row>
    <row r="158" spans="1:36" ht="31.5" hidden="1" x14ac:dyDescent="0.25">
      <c r="A158" s="19">
        <v>147</v>
      </c>
      <c r="B158" s="16" t="s">
        <v>27</v>
      </c>
      <c r="C158" s="11" t="s">
        <v>182</v>
      </c>
      <c r="D158" s="9">
        <f t="shared" si="20"/>
        <v>95.685090909090903</v>
      </c>
      <c r="E158" s="7">
        <f t="shared" si="15"/>
        <v>88.36</v>
      </c>
      <c r="F158" s="20">
        <v>90</v>
      </c>
      <c r="G158" s="20">
        <v>100</v>
      </c>
      <c r="H158" s="20">
        <v>78.400000000000006</v>
      </c>
      <c r="I158" s="7">
        <f t="shared" si="16"/>
        <v>96.545454545454547</v>
      </c>
      <c r="J158" s="8">
        <v>95.490909090909099</v>
      </c>
      <c r="K158" s="20">
        <v>97.6</v>
      </c>
      <c r="L158" s="7">
        <f t="shared" si="19"/>
        <v>100</v>
      </c>
      <c r="M158" s="20">
        <v>100</v>
      </c>
      <c r="N158" s="20">
        <v>100</v>
      </c>
      <c r="O158" s="6">
        <f t="shared" si="17"/>
        <v>93.92</v>
      </c>
      <c r="P158" s="20">
        <v>96.8</v>
      </c>
      <c r="Q158" s="20">
        <v>99.2</v>
      </c>
      <c r="R158" s="20">
        <v>77.599999999999994</v>
      </c>
      <c r="S158" s="7">
        <f t="shared" si="18"/>
        <v>99.6</v>
      </c>
      <c r="T158" s="20">
        <v>100</v>
      </c>
      <c r="U158" s="20">
        <v>100</v>
      </c>
      <c r="V158" s="20">
        <v>99.2</v>
      </c>
      <c r="AJ158" s="21"/>
    </row>
    <row r="159" spans="1:36" ht="31.5" hidden="1" x14ac:dyDescent="0.25">
      <c r="A159" s="19">
        <v>148</v>
      </c>
      <c r="B159" s="16" t="s">
        <v>27</v>
      </c>
      <c r="C159" s="11" t="s">
        <v>183</v>
      </c>
      <c r="D159" s="9">
        <f t="shared" si="20"/>
        <v>96.680363636363651</v>
      </c>
      <c r="E159" s="7">
        <f t="shared" si="15"/>
        <v>92.68</v>
      </c>
      <c r="F159" s="20">
        <v>90</v>
      </c>
      <c r="G159" s="20">
        <v>100</v>
      </c>
      <c r="H159" s="20">
        <v>89.2</v>
      </c>
      <c r="I159" s="7">
        <f t="shared" si="16"/>
        <v>98.131818181818176</v>
      </c>
      <c r="J159" s="8">
        <v>97.763636363636365</v>
      </c>
      <c r="K159" s="20">
        <v>98.5</v>
      </c>
      <c r="L159" s="7">
        <f t="shared" si="19"/>
        <v>100</v>
      </c>
      <c r="M159" s="20">
        <v>100</v>
      </c>
      <c r="N159" s="20">
        <v>100</v>
      </c>
      <c r="O159" s="6">
        <f t="shared" si="17"/>
        <v>94.760000000000019</v>
      </c>
      <c r="P159" s="20">
        <v>96.9</v>
      </c>
      <c r="Q159" s="20">
        <v>96.9</v>
      </c>
      <c r="R159" s="20">
        <v>86.2</v>
      </c>
      <c r="S159" s="7">
        <f t="shared" si="18"/>
        <v>97.830000000000013</v>
      </c>
      <c r="T159" s="20">
        <v>100</v>
      </c>
      <c r="U159" s="20">
        <v>96.9</v>
      </c>
      <c r="V159" s="20">
        <v>96.9</v>
      </c>
      <c r="AJ159" s="21"/>
    </row>
    <row r="160" spans="1:36" ht="78.75" hidden="1" x14ac:dyDescent="0.25">
      <c r="A160" s="18">
        <v>149</v>
      </c>
      <c r="B160" s="16" t="s">
        <v>27</v>
      </c>
      <c r="C160" s="11" t="s">
        <v>184</v>
      </c>
      <c r="D160" s="9">
        <f t="shared" si="20"/>
        <v>89.110363636363644</v>
      </c>
      <c r="E160" s="7">
        <f t="shared" si="15"/>
        <v>76.960000000000008</v>
      </c>
      <c r="F160" s="20">
        <v>80</v>
      </c>
      <c r="G160" s="20">
        <v>100</v>
      </c>
      <c r="H160" s="20">
        <v>57.4</v>
      </c>
      <c r="I160" s="7">
        <f t="shared" si="16"/>
        <v>94.731818181818198</v>
      </c>
      <c r="J160" s="8">
        <v>93.363636363636388</v>
      </c>
      <c r="K160" s="20">
        <v>96.1</v>
      </c>
      <c r="L160" s="7">
        <f t="shared" si="19"/>
        <v>84.6</v>
      </c>
      <c r="M160" s="20">
        <v>84.6</v>
      </c>
      <c r="N160" s="20">
        <v>84.6</v>
      </c>
      <c r="O160" s="6">
        <f t="shared" si="17"/>
        <v>92.36</v>
      </c>
      <c r="P160" s="20">
        <v>96.6</v>
      </c>
      <c r="Q160" s="20">
        <v>94.1</v>
      </c>
      <c r="R160" s="20">
        <v>80.400000000000006</v>
      </c>
      <c r="S160" s="7">
        <f t="shared" si="18"/>
        <v>96.899999999999991</v>
      </c>
      <c r="T160" s="20">
        <v>97.1</v>
      </c>
      <c r="U160" s="20">
        <v>96.1</v>
      </c>
      <c r="V160" s="20">
        <v>97.1</v>
      </c>
      <c r="AJ160" s="21"/>
    </row>
    <row r="161" spans="1:36" ht="63" hidden="1" x14ac:dyDescent="0.25">
      <c r="A161" s="19">
        <v>150</v>
      </c>
      <c r="B161" s="16" t="s">
        <v>27</v>
      </c>
      <c r="C161" s="11" t="s">
        <v>185</v>
      </c>
      <c r="D161" s="9">
        <f t="shared" si="20"/>
        <v>94.388363636363621</v>
      </c>
      <c r="E161" s="7">
        <f t="shared" si="15"/>
        <v>77.680000000000007</v>
      </c>
      <c r="F161" s="20">
        <v>70</v>
      </c>
      <c r="G161" s="20">
        <v>100</v>
      </c>
      <c r="H161" s="20">
        <v>66.7</v>
      </c>
      <c r="I161" s="7">
        <f t="shared" si="16"/>
        <v>98.48181818181817</v>
      </c>
      <c r="J161" s="8">
        <v>96.963636363636354</v>
      </c>
      <c r="K161" s="20">
        <v>100</v>
      </c>
      <c r="L161" s="7">
        <f t="shared" si="19"/>
        <v>100</v>
      </c>
      <c r="M161" s="20">
        <v>100</v>
      </c>
      <c r="N161" s="20">
        <v>100</v>
      </c>
      <c r="O161" s="6">
        <f t="shared" si="17"/>
        <v>95.78</v>
      </c>
      <c r="P161" s="20">
        <v>100</v>
      </c>
      <c r="Q161" s="20">
        <v>100</v>
      </c>
      <c r="R161" s="20">
        <v>78.900000000000006</v>
      </c>
      <c r="S161" s="7">
        <f t="shared" si="18"/>
        <v>100</v>
      </c>
      <c r="T161" s="20">
        <v>100</v>
      </c>
      <c r="U161" s="20">
        <v>100</v>
      </c>
      <c r="V161" s="20">
        <v>100</v>
      </c>
      <c r="AJ161" s="21"/>
    </row>
    <row r="162" spans="1:36" ht="63" hidden="1" x14ac:dyDescent="0.25">
      <c r="A162" s="18">
        <v>151</v>
      </c>
      <c r="B162" s="16" t="s">
        <v>28</v>
      </c>
      <c r="C162" s="11" t="s">
        <v>186</v>
      </c>
      <c r="D162" s="9">
        <f t="shared" si="20"/>
        <v>95.714545454545458</v>
      </c>
      <c r="E162" s="7">
        <f t="shared" si="15"/>
        <v>90.360000000000014</v>
      </c>
      <c r="F162" s="20">
        <v>90</v>
      </c>
      <c r="G162" s="20">
        <v>90</v>
      </c>
      <c r="H162" s="20">
        <v>90.9</v>
      </c>
      <c r="I162" s="7">
        <f t="shared" si="16"/>
        <v>99.672727272727286</v>
      </c>
      <c r="J162" s="8">
        <v>99.345454545454558</v>
      </c>
      <c r="K162" s="20">
        <v>100</v>
      </c>
      <c r="L162" s="7">
        <f t="shared" si="19"/>
        <v>90</v>
      </c>
      <c r="M162" s="20">
        <v>90</v>
      </c>
      <c r="N162" s="20">
        <v>90</v>
      </c>
      <c r="O162" s="6">
        <f t="shared" si="17"/>
        <v>98.54</v>
      </c>
      <c r="P162" s="20">
        <v>100</v>
      </c>
      <c r="Q162" s="20">
        <v>100</v>
      </c>
      <c r="R162" s="20">
        <v>92.7</v>
      </c>
      <c r="S162" s="7">
        <f t="shared" si="18"/>
        <v>100</v>
      </c>
      <c r="T162" s="20">
        <v>100</v>
      </c>
      <c r="U162" s="20">
        <v>100</v>
      </c>
      <c r="V162" s="20">
        <v>100</v>
      </c>
      <c r="AJ162" s="21"/>
    </row>
    <row r="163" spans="1:36" ht="63" hidden="1" x14ac:dyDescent="0.25">
      <c r="A163" s="19">
        <v>152</v>
      </c>
      <c r="B163" s="16" t="s">
        <v>28</v>
      </c>
      <c r="C163" s="11" t="s">
        <v>187</v>
      </c>
      <c r="D163" s="9">
        <f t="shared" si="20"/>
        <v>95.967454545454558</v>
      </c>
      <c r="E163" s="7">
        <f t="shared" si="15"/>
        <v>86.84</v>
      </c>
      <c r="F163" s="20">
        <v>90</v>
      </c>
      <c r="G163" s="20">
        <v>90</v>
      </c>
      <c r="H163" s="20">
        <v>82.1</v>
      </c>
      <c r="I163" s="7">
        <f t="shared" si="16"/>
        <v>98.377272727272725</v>
      </c>
      <c r="J163" s="8">
        <v>96.75454545454545</v>
      </c>
      <c r="K163" s="20">
        <v>100</v>
      </c>
      <c r="L163" s="7">
        <f t="shared" si="19"/>
        <v>100</v>
      </c>
      <c r="M163" s="20">
        <v>100</v>
      </c>
      <c r="N163" s="20">
        <v>100</v>
      </c>
      <c r="O163" s="6">
        <f t="shared" si="17"/>
        <v>96.78</v>
      </c>
      <c r="P163" s="20">
        <v>98.2</v>
      </c>
      <c r="Q163" s="20">
        <v>100</v>
      </c>
      <c r="R163" s="20">
        <v>87.5</v>
      </c>
      <c r="S163" s="7">
        <f t="shared" si="18"/>
        <v>97.84</v>
      </c>
      <c r="T163" s="20">
        <v>98.2</v>
      </c>
      <c r="U163" s="20">
        <v>96.4</v>
      </c>
      <c r="V163" s="20">
        <v>98.2</v>
      </c>
      <c r="AJ163" s="21"/>
    </row>
    <row r="164" spans="1:36" ht="63" hidden="1" x14ac:dyDescent="0.25">
      <c r="A164" s="19">
        <v>153</v>
      </c>
      <c r="B164" s="16" t="s">
        <v>28</v>
      </c>
      <c r="C164" s="11" t="s">
        <v>188</v>
      </c>
      <c r="D164" s="9">
        <f t="shared" si="20"/>
        <v>96.090727272727278</v>
      </c>
      <c r="E164" s="7">
        <f t="shared" si="15"/>
        <v>94.68</v>
      </c>
      <c r="F164" s="20">
        <v>100</v>
      </c>
      <c r="G164" s="20">
        <v>90</v>
      </c>
      <c r="H164" s="20">
        <v>94.2</v>
      </c>
      <c r="I164" s="7">
        <f t="shared" si="16"/>
        <v>96.013636363636351</v>
      </c>
      <c r="J164" s="8">
        <v>95.627272727272711</v>
      </c>
      <c r="K164" s="20">
        <v>96.4</v>
      </c>
      <c r="L164" s="7">
        <f t="shared" si="19"/>
        <v>97.15</v>
      </c>
      <c r="M164" s="20">
        <v>100</v>
      </c>
      <c r="N164" s="20">
        <v>94.3</v>
      </c>
      <c r="O164" s="6">
        <f t="shared" si="17"/>
        <v>96.960000000000008</v>
      </c>
      <c r="P164" s="20">
        <v>99.3</v>
      </c>
      <c r="Q164" s="20">
        <v>97.1</v>
      </c>
      <c r="R164" s="20">
        <v>92</v>
      </c>
      <c r="S164" s="7">
        <f t="shared" si="18"/>
        <v>95.65</v>
      </c>
      <c r="T164" s="20">
        <v>97.1</v>
      </c>
      <c r="U164" s="20">
        <v>97.1</v>
      </c>
      <c r="V164" s="20">
        <v>94.2</v>
      </c>
      <c r="AJ164" s="21"/>
    </row>
    <row r="165" spans="1:36" ht="63" hidden="1" x14ac:dyDescent="0.25">
      <c r="A165" s="18">
        <v>154</v>
      </c>
      <c r="B165" s="16" t="s">
        <v>28</v>
      </c>
      <c r="C165" s="11" t="s">
        <v>189</v>
      </c>
      <c r="D165" s="9">
        <f t="shared" si="20"/>
        <v>95.536727272727276</v>
      </c>
      <c r="E165" s="7">
        <f t="shared" si="15"/>
        <v>84.12</v>
      </c>
      <c r="F165" s="20">
        <v>100</v>
      </c>
      <c r="G165" s="20">
        <v>100</v>
      </c>
      <c r="H165" s="20">
        <v>60.3</v>
      </c>
      <c r="I165" s="7">
        <f t="shared" si="16"/>
        <v>98.863636363636374</v>
      </c>
      <c r="J165" s="8">
        <v>97.727272727272734</v>
      </c>
      <c r="K165" s="20">
        <v>100</v>
      </c>
      <c r="L165" s="7">
        <f t="shared" si="19"/>
        <v>100</v>
      </c>
      <c r="M165" s="20">
        <v>100</v>
      </c>
      <c r="N165" s="20">
        <v>100</v>
      </c>
      <c r="O165" s="6">
        <f t="shared" si="17"/>
        <v>94.7</v>
      </c>
      <c r="P165" s="20">
        <v>100</v>
      </c>
      <c r="Q165" s="20">
        <v>100</v>
      </c>
      <c r="R165" s="20">
        <v>73.5</v>
      </c>
      <c r="S165" s="7">
        <f t="shared" si="18"/>
        <v>100</v>
      </c>
      <c r="T165" s="20">
        <v>100</v>
      </c>
      <c r="U165" s="20">
        <v>100</v>
      </c>
      <c r="V165" s="20">
        <v>100</v>
      </c>
      <c r="AJ165" s="21"/>
    </row>
    <row r="166" spans="1:36" ht="63" hidden="1" x14ac:dyDescent="0.25">
      <c r="A166" s="19">
        <v>155</v>
      </c>
      <c r="B166" s="16" t="s">
        <v>28</v>
      </c>
      <c r="C166" s="11" t="s">
        <v>190</v>
      </c>
      <c r="D166" s="9">
        <f t="shared" si="20"/>
        <v>96.224363636363634</v>
      </c>
      <c r="E166" s="7">
        <f t="shared" si="15"/>
        <v>91.68</v>
      </c>
      <c r="F166" s="20">
        <v>90</v>
      </c>
      <c r="G166" s="20">
        <v>100</v>
      </c>
      <c r="H166" s="20">
        <v>86.7</v>
      </c>
      <c r="I166" s="7">
        <f t="shared" si="16"/>
        <v>96.181818181818187</v>
      </c>
      <c r="J166" s="8">
        <v>94.763636363636365</v>
      </c>
      <c r="K166" s="20">
        <v>97.6</v>
      </c>
      <c r="L166" s="7">
        <f t="shared" si="19"/>
        <v>100</v>
      </c>
      <c r="M166" s="20">
        <v>100</v>
      </c>
      <c r="N166" s="20">
        <v>100</v>
      </c>
      <c r="O166" s="6">
        <f t="shared" si="17"/>
        <v>95.42</v>
      </c>
      <c r="P166" s="20">
        <v>98.8</v>
      </c>
      <c r="Q166" s="20">
        <v>97.6</v>
      </c>
      <c r="R166" s="20">
        <v>84.3</v>
      </c>
      <c r="S166" s="7">
        <f t="shared" si="18"/>
        <v>97.84</v>
      </c>
      <c r="T166" s="20">
        <v>97.6</v>
      </c>
      <c r="U166" s="20">
        <v>98.8</v>
      </c>
      <c r="V166" s="20">
        <v>97.6</v>
      </c>
      <c r="AJ166" s="21"/>
    </row>
    <row r="167" spans="1:36" ht="78.75" hidden="1" x14ac:dyDescent="0.25">
      <c r="A167" s="18">
        <v>156</v>
      </c>
      <c r="B167" s="16" t="s">
        <v>28</v>
      </c>
      <c r="C167" s="11" t="s">
        <v>191</v>
      </c>
      <c r="D167" s="9">
        <f t="shared" si="20"/>
        <v>92.958363636363643</v>
      </c>
      <c r="E167" s="7">
        <f t="shared" si="15"/>
        <v>81.02000000000001</v>
      </c>
      <c r="F167" s="20">
        <v>85</v>
      </c>
      <c r="G167" s="20">
        <v>60</v>
      </c>
      <c r="H167" s="20">
        <v>93.8</v>
      </c>
      <c r="I167" s="7">
        <f t="shared" si="16"/>
        <v>99.331818181818178</v>
      </c>
      <c r="J167" s="8">
        <v>98.663636363636357</v>
      </c>
      <c r="K167" s="20">
        <v>100</v>
      </c>
      <c r="L167" s="7">
        <f t="shared" si="19"/>
        <v>85.7</v>
      </c>
      <c r="M167" s="20">
        <v>85.7</v>
      </c>
      <c r="N167" s="20">
        <v>85.7</v>
      </c>
      <c r="O167" s="6">
        <f t="shared" si="17"/>
        <v>98.74</v>
      </c>
      <c r="P167" s="20">
        <v>97.9</v>
      </c>
      <c r="Q167" s="20">
        <v>100</v>
      </c>
      <c r="R167" s="20">
        <v>97.9</v>
      </c>
      <c r="S167" s="7">
        <f t="shared" si="18"/>
        <v>100</v>
      </c>
      <c r="T167" s="20">
        <v>100</v>
      </c>
      <c r="U167" s="20">
        <v>100</v>
      </c>
      <c r="V167" s="20">
        <v>100</v>
      </c>
      <c r="AJ167" s="21"/>
    </row>
    <row r="168" spans="1:36" ht="94.5" hidden="1" x14ac:dyDescent="0.25">
      <c r="A168" s="19">
        <v>157</v>
      </c>
      <c r="B168" s="16" t="s">
        <v>28</v>
      </c>
      <c r="C168" s="11" t="s">
        <v>192</v>
      </c>
      <c r="D168" s="9">
        <f>(E168+I168+O168+S168)/4</f>
        <v>93.314999999999998</v>
      </c>
      <c r="E168" s="7">
        <f t="shared" si="15"/>
        <v>77</v>
      </c>
      <c r="F168" s="20">
        <v>80</v>
      </c>
      <c r="G168" s="20">
        <v>60</v>
      </c>
      <c r="H168" s="20">
        <v>87.5</v>
      </c>
      <c r="I168" s="7">
        <f t="shared" si="16"/>
        <v>100</v>
      </c>
      <c r="J168" s="8">
        <v>100</v>
      </c>
      <c r="K168" s="20">
        <v>100</v>
      </c>
      <c r="L168" s="24" t="s">
        <v>332</v>
      </c>
      <c r="M168" s="23" t="s">
        <v>332</v>
      </c>
      <c r="N168" s="23" t="s">
        <v>332</v>
      </c>
      <c r="O168" s="6">
        <f t="shared" si="17"/>
        <v>96.26</v>
      </c>
      <c r="P168" s="20">
        <v>100</v>
      </c>
      <c r="Q168" s="20">
        <v>100</v>
      </c>
      <c r="R168" s="20">
        <v>81.3</v>
      </c>
      <c r="S168" s="7">
        <f t="shared" si="18"/>
        <v>100</v>
      </c>
      <c r="T168" s="20">
        <v>100</v>
      </c>
      <c r="U168" s="20">
        <v>100</v>
      </c>
      <c r="V168" s="20">
        <v>100</v>
      </c>
      <c r="AJ168" s="21"/>
    </row>
    <row r="169" spans="1:36" ht="94.5" hidden="1" x14ac:dyDescent="0.25">
      <c r="A169" s="19">
        <v>158</v>
      </c>
      <c r="B169" s="16" t="s">
        <v>28</v>
      </c>
      <c r="C169" s="11" t="s">
        <v>193</v>
      </c>
      <c r="D169" s="9">
        <f t="shared" ref="D169:D200" si="21">(E169+I169+L169+O169+S169)/5</f>
        <v>93.379636363636365</v>
      </c>
      <c r="E169" s="7">
        <f t="shared" si="15"/>
        <v>76.680000000000007</v>
      </c>
      <c r="F169" s="20">
        <v>78</v>
      </c>
      <c r="G169" s="20">
        <v>60</v>
      </c>
      <c r="H169" s="20">
        <v>88.2</v>
      </c>
      <c r="I169" s="7">
        <f t="shared" si="16"/>
        <v>94.918181818181807</v>
      </c>
      <c r="J169" s="8">
        <v>89.836363636363629</v>
      </c>
      <c r="K169" s="20">
        <v>100</v>
      </c>
      <c r="L169" s="7">
        <f t="shared" si="19"/>
        <v>100</v>
      </c>
      <c r="M169" s="20">
        <v>100</v>
      </c>
      <c r="N169" s="20">
        <v>100</v>
      </c>
      <c r="O169" s="6">
        <f t="shared" si="17"/>
        <v>95.3</v>
      </c>
      <c r="P169" s="20">
        <v>100</v>
      </c>
      <c r="Q169" s="20">
        <v>100</v>
      </c>
      <c r="R169" s="20">
        <v>76.5</v>
      </c>
      <c r="S169" s="7">
        <f t="shared" si="18"/>
        <v>100</v>
      </c>
      <c r="T169" s="20">
        <v>100</v>
      </c>
      <c r="U169" s="20">
        <v>100</v>
      </c>
      <c r="V169" s="20">
        <v>100</v>
      </c>
      <c r="AJ169" s="21"/>
    </row>
    <row r="170" spans="1:36" ht="94.5" hidden="1" x14ac:dyDescent="0.25">
      <c r="A170" s="18">
        <v>159</v>
      </c>
      <c r="B170" s="16" t="s">
        <v>28</v>
      </c>
      <c r="C170" s="11" t="s">
        <v>194</v>
      </c>
      <c r="D170" s="9">
        <f t="shared" si="21"/>
        <v>86.538545454545456</v>
      </c>
      <c r="E170" s="7">
        <f t="shared" si="15"/>
        <v>67.28</v>
      </c>
      <c r="F170" s="20">
        <v>80</v>
      </c>
      <c r="G170" s="20">
        <v>60</v>
      </c>
      <c r="H170" s="20">
        <v>63.2</v>
      </c>
      <c r="I170" s="7">
        <f t="shared" si="16"/>
        <v>94.572727272727263</v>
      </c>
      <c r="J170" s="8">
        <v>93.145454545454541</v>
      </c>
      <c r="K170" s="20">
        <v>96</v>
      </c>
      <c r="L170" s="7">
        <f t="shared" si="19"/>
        <v>82.6</v>
      </c>
      <c r="M170" s="20">
        <v>82.6</v>
      </c>
      <c r="N170" s="20">
        <v>82.6</v>
      </c>
      <c r="O170" s="6">
        <f t="shared" si="17"/>
        <v>91.820000000000007</v>
      </c>
      <c r="P170" s="20">
        <v>97.5</v>
      </c>
      <c r="Q170" s="20">
        <v>96.9</v>
      </c>
      <c r="R170" s="20">
        <v>70.3</v>
      </c>
      <c r="S170" s="7">
        <f t="shared" si="18"/>
        <v>96.42</v>
      </c>
      <c r="T170" s="20">
        <v>97.5</v>
      </c>
      <c r="U170" s="20">
        <v>96.6</v>
      </c>
      <c r="V170" s="20">
        <v>95.7</v>
      </c>
      <c r="AJ170" s="21"/>
    </row>
    <row r="171" spans="1:36" ht="78.75" hidden="1" x14ac:dyDescent="0.25">
      <c r="A171" s="19">
        <v>160</v>
      </c>
      <c r="B171" s="16" t="s">
        <v>28</v>
      </c>
      <c r="C171" s="11" t="s">
        <v>195</v>
      </c>
      <c r="D171" s="9">
        <f t="shared" si="21"/>
        <v>92.690363636363628</v>
      </c>
      <c r="E171" s="7">
        <f t="shared" si="15"/>
        <v>74.319999999999993</v>
      </c>
      <c r="F171" s="20">
        <v>80</v>
      </c>
      <c r="G171" s="20">
        <v>60</v>
      </c>
      <c r="H171" s="20">
        <v>80.8</v>
      </c>
      <c r="I171" s="7">
        <f t="shared" si="16"/>
        <v>99.131818181818176</v>
      </c>
      <c r="J171" s="8">
        <v>98.263636363636365</v>
      </c>
      <c r="K171" s="20">
        <v>100</v>
      </c>
      <c r="L171" s="7">
        <f t="shared" si="19"/>
        <v>100</v>
      </c>
      <c r="M171" s="20">
        <v>100</v>
      </c>
      <c r="N171" s="20">
        <v>100</v>
      </c>
      <c r="O171" s="6">
        <f t="shared" si="17"/>
        <v>90</v>
      </c>
      <c r="P171" s="20">
        <v>100</v>
      </c>
      <c r="Q171" s="20">
        <v>100</v>
      </c>
      <c r="R171" s="20">
        <v>50</v>
      </c>
      <c r="S171" s="7">
        <f t="shared" si="18"/>
        <v>100</v>
      </c>
      <c r="T171" s="20">
        <v>100</v>
      </c>
      <c r="U171" s="20">
        <v>100</v>
      </c>
      <c r="V171" s="20">
        <v>100</v>
      </c>
      <c r="AJ171" s="21"/>
    </row>
    <row r="172" spans="1:36" ht="78.75" hidden="1" x14ac:dyDescent="0.25">
      <c r="A172" s="18">
        <v>161</v>
      </c>
      <c r="B172" s="16" t="s">
        <v>28</v>
      </c>
      <c r="C172" s="11" t="s">
        <v>196</v>
      </c>
      <c r="D172" s="9">
        <f t="shared" si="21"/>
        <v>90.992000000000004</v>
      </c>
      <c r="E172" s="7">
        <f t="shared" si="15"/>
        <v>69.52</v>
      </c>
      <c r="F172" s="20">
        <v>80</v>
      </c>
      <c r="G172" s="20">
        <v>60</v>
      </c>
      <c r="H172" s="20">
        <v>68.8</v>
      </c>
      <c r="I172" s="7">
        <f t="shared" si="16"/>
        <v>96.6</v>
      </c>
      <c r="J172" s="8">
        <v>93.199999999999989</v>
      </c>
      <c r="K172" s="20">
        <v>100</v>
      </c>
      <c r="L172" s="7">
        <f t="shared" si="19"/>
        <v>100</v>
      </c>
      <c r="M172" s="20">
        <v>100</v>
      </c>
      <c r="N172" s="20">
        <v>100</v>
      </c>
      <c r="O172" s="6">
        <f t="shared" si="17"/>
        <v>93.800000000000011</v>
      </c>
      <c r="P172" s="20">
        <v>93.8</v>
      </c>
      <c r="Q172" s="20">
        <v>93.8</v>
      </c>
      <c r="R172" s="20">
        <v>93.8</v>
      </c>
      <c r="S172" s="7">
        <f t="shared" si="18"/>
        <v>95.039999999999992</v>
      </c>
      <c r="T172" s="20">
        <v>93.8</v>
      </c>
      <c r="U172" s="20">
        <v>100</v>
      </c>
      <c r="V172" s="20">
        <v>93.8</v>
      </c>
      <c r="AJ172" s="21"/>
    </row>
    <row r="173" spans="1:36" ht="78.75" hidden="1" x14ac:dyDescent="0.25">
      <c r="A173" s="19">
        <v>162</v>
      </c>
      <c r="B173" s="16" t="s">
        <v>28</v>
      </c>
      <c r="C173" s="11" t="s">
        <v>197</v>
      </c>
      <c r="D173" s="9">
        <f t="shared" si="21"/>
        <v>85.445636363636353</v>
      </c>
      <c r="E173" s="7">
        <f t="shared" si="15"/>
        <v>58.019999999999996</v>
      </c>
      <c r="F173" s="20">
        <v>73</v>
      </c>
      <c r="G173" s="20">
        <v>60</v>
      </c>
      <c r="H173" s="20">
        <v>45.3</v>
      </c>
      <c r="I173" s="7">
        <f t="shared" si="16"/>
        <v>87.818181818181813</v>
      </c>
      <c r="J173" s="8">
        <v>84.236363636363635</v>
      </c>
      <c r="K173" s="20">
        <v>91.4</v>
      </c>
      <c r="L173" s="7">
        <f t="shared" si="19"/>
        <v>100</v>
      </c>
      <c r="M173" s="20">
        <v>100</v>
      </c>
      <c r="N173" s="20">
        <v>100</v>
      </c>
      <c r="O173" s="6">
        <f t="shared" si="17"/>
        <v>89.5</v>
      </c>
      <c r="P173" s="20">
        <v>92.8</v>
      </c>
      <c r="Q173" s="20">
        <v>95.7</v>
      </c>
      <c r="R173" s="20">
        <v>70.5</v>
      </c>
      <c r="S173" s="7">
        <f t="shared" si="18"/>
        <v>91.89</v>
      </c>
      <c r="T173" s="20">
        <v>91.4</v>
      </c>
      <c r="U173" s="20">
        <v>92.1</v>
      </c>
      <c r="V173" s="20">
        <v>92.1</v>
      </c>
      <c r="AJ173" s="21"/>
    </row>
    <row r="174" spans="1:36" ht="31.5" hidden="1" x14ac:dyDescent="0.25">
      <c r="A174" s="19">
        <v>163</v>
      </c>
      <c r="B174" s="16" t="s">
        <v>29</v>
      </c>
      <c r="C174" s="11" t="s">
        <v>198</v>
      </c>
      <c r="D174" s="9">
        <f t="shared" si="21"/>
        <v>92.439818181818168</v>
      </c>
      <c r="E174" s="7">
        <f t="shared" si="15"/>
        <v>83.2</v>
      </c>
      <c r="F174" s="20">
        <v>100</v>
      </c>
      <c r="G174" s="20">
        <v>100</v>
      </c>
      <c r="H174" s="20">
        <v>58</v>
      </c>
      <c r="I174" s="7">
        <f t="shared" si="16"/>
        <v>94.009090909090901</v>
      </c>
      <c r="J174" s="8">
        <v>92.11818181818181</v>
      </c>
      <c r="K174" s="20">
        <v>95.9</v>
      </c>
      <c r="L174" s="7">
        <f t="shared" si="19"/>
        <v>92.1</v>
      </c>
      <c r="M174" s="20">
        <v>94.7</v>
      </c>
      <c r="N174" s="20">
        <v>89.5</v>
      </c>
      <c r="O174" s="6">
        <f t="shared" si="17"/>
        <v>93.860000000000014</v>
      </c>
      <c r="P174" s="20">
        <v>98.4</v>
      </c>
      <c r="Q174" s="20">
        <v>100</v>
      </c>
      <c r="R174" s="20">
        <v>72.5</v>
      </c>
      <c r="S174" s="7">
        <f t="shared" si="18"/>
        <v>99.03</v>
      </c>
      <c r="T174" s="20">
        <v>99.5</v>
      </c>
      <c r="U174" s="20">
        <v>98.4</v>
      </c>
      <c r="V174" s="20">
        <v>99</v>
      </c>
      <c r="AJ174" s="21"/>
    </row>
    <row r="175" spans="1:36" ht="31.5" hidden="1" x14ac:dyDescent="0.25">
      <c r="A175" s="18">
        <v>164</v>
      </c>
      <c r="B175" s="16" t="s">
        <v>29</v>
      </c>
      <c r="C175" s="11" t="s">
        <v>199</v>
      </c>
      <c r="D175" s="9">
        <f t="shared" si="21"/>
        <v>94.2410909090909</v>
      </c>
      <c r="E175" s="7">
        <f t="shared" si="15"/>
        <v>84.48</v>
      </c>
      <c r="F175" s="20">
        <v>100</v>
      </c>
      <c r="G175" s="20">
        <v>100</v>
      </c>
      <c r="H175" s="20">
        <v>61.2</v>
      </c>
      <c r="I175" s="7">
        <f t="shared" si="16"/>
        <v>96.845454545454544</v>
      </c>
      <c r="J175" s="8">
        <v>97.790909090909068</v>
      </c>
      <c r="K175" s="20">
        <v>95.9</v>
      </c>
      <c r="L175" s="7">
        <f t="shared" si="19"/>
        <v>100</v>
      </c>
      <c r="M175" s="20">
        <v>100</v>
      </c>
      <c r="N175" s="20">
        <v>100</v>
      </c>
      <c r="O175" s="6">
        <f t="shared" si="17"/>
        <v>93.060000000000016</v>
      </c>
      <c r="P175" s="20">
        <v>96.9</v>
      </c>
      <c r="Q175" s="20">
        <v>99</v>
      </c>
      <c r="R175" s="20">
        <v>73.5</v>
      </c>
      <c r="S175" s="7">
        <f t="shared" si="18"/>
        <v>96.820000000000007</v>
      </c>
      <c r="T175" s="20">
        <v>95.9</v>
      </c>
      <c r="U175" s="20">
        <v>98</v>
      </c>
      <c r="V175" s="20">
        <v>96.9</v>
      </c>
      <c r="AJ175" s="21"/>
    </row>
    <row r="176" spans="1:36" ht="63" hidden="1" x14ac:dyDescent="0.25">
      <c r="A176" s="19">
        <v>165</v>
      </c>
      <c r="B176" s="16" t="s">
        <v>29</v>
      </c>
      <c r="C176" s="11" t="s">
        <v>200</v>
      </c>
      <c r="D176" s="9">
        <f t="shared" si="21"/>
        <v>89.73981818181818</v>
      </c>
      <c r="E176" s="7">
        <f t="shared" si="15"/>
        <v>77.48</v>
      </c>
      <c r="F176" s="20">
        <v>70</v>
      </c>
      <c r="G176" s="20">
        <v>90</v>
      </c>
      <c r="H176" s="20">
        <v>73.7</v>
      </c>
      <c r="I176" s="7">
        <f t="shared" si="16"/>
        <v>90.159090909090907</v>
      </c>
      <c r="J176" s="8">
        <v>86.818181818181813</v>
      </c>
      <c r="K176" s="20">
        <v>93.5</v>
      </c>
      <c r="L176" s="7">
        <f t="shared" si="19"/>
        <v>93.3</v>
      </c>
      <c r="M176" s="20">
        <v>93.3</v>
      </c>
      <c r="N176" s="20">
        <v>93.3</v>
      </c>
      <c r="O176" s="6">
        <f t="shared" si="17"/>
        <v>91.940000000000012</v>
      </c>
      <c r="P176" s="20">
        <v>96.2</v>
      </c>
      <c r="Q176" s="20">
        <v>96.2</v>
      </c>
      <c r="R176" s="20">
        <v>74.900000000000006</v>
      </c>
      <c r="S176" s="7">
        <f t="shared" si="18"/>
        <v>95.82</v>
      </c>
      <c r="T176" s="20">
        <v>95.6</v>
      </c>
      <c r="U176" s="20">
        <v>96.7</v>
      </c>
      <c r="V176" s="20">
        <v>95.6</v>
      </c>
      <c r="AJ176" s="21"/>
    </row>
    <row r="177" spans="1:36" ht="47.25" hidden="1" x14ac:dyDescent="0.25">
      <c r="A177" s="18">
        <v>166</v>
      </c>
      <c r="B177" s="16" t="s">
        <v>29</v>
      </c>
      <c r="C177" s="11" t="s">
        <v>201</v>
      </c>
      <c r="D177" s="9">
        <f t="shared" si="21"/>
        <v>83.85436363636363</v>
      </c>
      <c r="E177" s="7">
        <f t="shared" si="15"/>
        <v>69</v>
      </c>
      <c r="F177" s="20">
        <v>70</v>
      </c>
      <c r="G177" s="20">
        <v>90</v>
      </c>
      <c r="H177" s="20">
        <v>52.5</v>
      </c>
      <c r="I177" s="7">
        <f t="shared" si="16"/>
        <v>90.381818181818176</v>
      </c>
      <c r="J177" s="8">
        <v>90.163636363636371</v>
      </c>
      <c r="K177" s="20">
        <v>90.6</v>
      </c>
      <c r="L177" s="7">
        <f t="shared" si="19"/>
        <v>77.599999999999994</v>
      </c>
      <c r="M177" s="20">
        <v>82.8</v>
      </c>
      <c r="N177" s="20">
        <v>72.400000000000006</v>
      </c>
      <c r="O177" s="6">
        <f t="shared" si="17"/>
        <v>88.78</v>
      </c>
      <c r="P177" s="20">
        <v>93.2</v>
      </c>
      <c r="Q177" s="20">
        <v>93.5</v>
      </c>
      <c r="R177" s="20">
        <v>70.5</v>
      </c>
      <c r="S177" s="7">
        <f t="shared" si="18"/>
        <v>93.509999999999991</v>
      </c>
      <c r="T177" s="20">
        <v>91.9</v>
      </c>
      <c r="U177" s="20">
        <v>92.7</v>
      </c>
      <c r="V177" s="20">
        <v>94.8</v>
      </c>
      <c r="AJ177" s="21"/>
    </row>
    <row r="178" spans="1:36" ht="63" hidden="1" x14ac:dyDescent="0.25">
      <c r="A178" s="19">
        <v>167</v>
      </c>
      <c r="B178" s="16" t="s">
        <v>29</v>
      </c>
      <c r="C178" s="11" t="s">
        <v>202</v>
      </c>
      <c r="D178" s="9">
        <f t="shared" si="21"/>
        <v>95.78</v>
      </c>
      <c r="E178" s="7">
        <f t="shared" si="15"/>
        <v>90.6</v>
      </c>
      <c r="F178" s="20">
        <v>80</v>
      </c>
      <c r="G178" s="20">
        <v>100</v>
      </c>
      <c r="H178" s="20">
        <v>91.5</v>
      </c>
      <c r="I178" s="7">
        <f t="shared" si="16"/>
        <v>98.800000000000011</v>
      </c>
      <c r="J178" s="8">
        <v>98.2</v>
      </c>
      <c r="K178" s="20">
        <v>99.4</v>
      </c>
      <c r="L178" s="7">
        <f t="shared" si="19"/>
        <v>91.5</v>
      </c>
      <c r="M178" s="20">
        <v>94.9</v>
      </c>
      <c r="N178" s="20">
        <v>88.1</v>
      </c>
      <c r="O178" s="6">
        <f t="shared" si="17"/>
        <v>98.38000000000001</v>
      </c>
      <c r="P178" s="20">
        <v>99.4</v>
      </c>
      <c r="Q178" s="20">
        <v>100</v>
      </c>
      <c r="R178" s="20">
        <v>93.1</v>
      </c>
      <c r="S178" s="7">
        <f t="shared" si="18"/>
        <v>99.62</v>
      </c>
      <c r="T178" s="20">
        <v>99.6</v>
      </c>
      <c r="U178" s="20">
        <v>99.2</v>
      </c>
      <c r="V178" s="20">
        <v>99.8</v>
      </c>
      <c r="AJ178" s="21"/>
    </row>
    <row r="179" spans="1:36" ht="31.5" hidden="1" x14ac:dyDescent="0.25">
      <c r="A179" s="19">
        <v>168</v>
      </c>
      <c r="B179" s="16" t="s">
        <v>327</v>
      </c>
      <c r="C179" s="11" t="s">
        <v>203</v>
      </c>
      <c r="D179" s="9">
        <f t="shared" si="21"/>
        <v>88.654363636363627</v>
      </c>
      <c r="E179" s="7">
        <f t="shared" si="15"/>
        <v>74.400000000000006</v>
      </c>
      <c r="F179" s="20">
        <v>80</v>
      </c>
      <c r="G179" s="20">
        <v>90</v>
      </c>
      <c r="H179" s="20">
        <v>58.5</v>
      </c>
      <c r="I179" s="7">
        <f t="shared" si="16"/>
        <v>95.531818181818181</v>
      </c>
      <c r="J179" s="8">
        <v>93.463636363636354</v>
      </c>
      <c r="K179" s="20">
        <v>97.6</v>
      </c>
      <c r="L179" s="7">
        <f t="shared" si="19"/>
        <v>83.3</v>
      </c>
      <c r="M179" s="20">
        <v>83.3</v>
      </c>
      <c r="N179" s="20">
        <v>83.3</v>
      </c>
      <c r="O179" s="6">
        <f t="shared" si="17"/>
        <v>92.320000000000007</v>
      </c>
      <c r="P179" s="20">
        <v>100</v>
      </c>
      <c r="Q179" s="20">
        <v>99.4</v>
      </c>
      <c r="R179" s="20">
        <v>62.8</v>
      </c>
      <c r="S179" s="7">
        <f t="shared" si="18"/>
        <v>97.72</v>
      </c>
      <c r="T179" s="20">
        <v>97</v>
      </c>
      <c r="U179" s="20">
        <v>97.6</v>
      </c>
      <c r="V179" s="20">
        <v>98.2</v>
      </c>
      <c r="AJ179" s="21"/>
    </row>
    <row r="180" spans="1:36" ht="31.5" hidden="1" x14ac:dyDescent="0.25">
      <c r="A180" s="18">
        <v>169</v>
      </c>
      <c r="B180" s="16" t="s">
        <v>327</v>
      </c>
      <c r="C180" s="11" t="s">
        <v>204</v>
      </c>
      <c r="D180" s="9">
        <f t="shared" si="21"/>
        <v>90.019272727272721</v>
      </c>
      <c r="E180" s="7">
        <f t="shared" si="15"/>
        <v>76.56</v>
      </c>
      <c r="F180" s="20">
        <v>80</v>
      </c>
      <c r="G180" s="20">
        <v>100</v>
      </c>
      <c r="H180" s="20">
        <v>56.4</v>
      </c>
      <c r="I180" s="7">
        <f t="shared" si="16"/>
        <v>95.586363636363643</v>
      </c>
      <c r="J180" s="8">
        <v>92.972727272727269</v>
      </c>
      <c r="K180" s="20">
        <v>98.2</v>
      </c>
      <c r="L180" s="7">
        <f t="shared" si="19"/>
        <v>90</v>
      </c>
      <c r="M180" s="20">
        <v>90</v>
      </c>
      <c r="N180" s="20">
        <v>90</v>
      </c>
      <c r="O180" s="6">
        <f t="shared" si="17"/>
        <v>90.2</v>
      </c>
      <c r="P180" s="20">
        <v>98.2</v>
      </c>
      <c r="Q180" s="20">
        <v>99.1</v>
      </c>
      <c r="R180" s="20">
        <v>56.4</v>
      </c>
      <c r="S180" s="7">
        <f t="shared" si="18"/>
        <v>97.75</v>
      </c>
      <c r="T180" s="20">
        <v>95.5</v>
      </c>
      <c r="U180" s="20">
        <v>100</v>
      </c>
      <c r="V180" s="20">
        <v>98.2</v>
      </c>
      <c r="AJ180" s="21"/>
    </row>
    <row r="181" spans="1:36" ht="47.25" hidden="1" x14ac:dyDescent="0.25">
      <c r="A181" s="19">
        <v>170</v>
      </c>
      <c r="B181" s="16" t="s">
        <v>327</v>
      </c>
      <c r="C181" s="11" t="s">
        <v>205</v>
      </c>
      <c r="D181" s="9">
        <f t="shared" si="21"/>
        <v>93.652363636363631</v>
      </c>
      <c r="E181" s="7">
        <f t="shared" si="15"/>
        <v>82</v>
      </c>
      <c r="F181" s="20">
        <v>80</v>
      </c>
      <c r="G181" s="20">
        <v>100</v>
      </c>
      <c r="H181" s="20">
        <v>70</v>
      </c>
      <c r="I181" s="7">
        <f t="shared" si="16"/>
        <v>95.281818181818181</v>
      </c>
      <c r="J181" s="8">
        <v>93.263636363636365</v>
      </c>
      <c r="K181" s="20">
        <v>97.3</v>
      </c>
      <c r="L181" s="7">
        <f t="shared" si="19"/>
        <v>100</v>
      </c>
      <c r="M181" s="20">
        <v>100</v>
      </c>
      <c r="N181" s="20">
        <v>100</v>
      </c>
      <c r="O181" s="6">
        <f t="shared" si="17"/>
        <v>91.860000000000014</v>
      </c>
      <c r="P181" s="20">
        <v>96.7</v>
      </c>
      <c r="Q181" s="20">
        <v>99.3</v>
      </c>
      <c r="R181" s="20">
        <v>67.3</v>
      </c>
      <c r="S181" s="7">
        <f t="shared" si="18"/>
        <v>99.12</v>
      </c>
      <c r="T181" s="20">
        <v>98.7</v>
      </c>
      <c r="U181" s="20">
        <v>99.3</v>
      </c>
      <c r="V181" s="20">
        <v>99.3</v>
      </c>
      <c r="AJ181" s="21"/>
    </row>
    <row r="182" spans="1:36" ht="47.25" hidden="1" x14ac:dyDescent="0.25">
      <c r="A182" s="18">
        <v>171</v>
      </c>
      <c r="B182" s="16" t="s">
        <v>327</v>
      </c>
      <c r="C182" s="11" t="s">
        <v>206</v>
      </c>
      <c r="D182" s="9">
        <f t="shared" si="21"/>
        <v>93.500727272727275</v>
      </c>
      <c r="E182" s="7">
        <f t="shared" si="15"/>
        <v>80.52</v>
      </c>
      <c r="F182" s="20">
        <v>80</v>
      </c>
      <c r="G182" s="20">
        <v>100</v>
      </c>
      <c r="H182" s="20">
        <v>66.3</v>
      </c>
      <c r="I182" s="7">
        <f t="shared" si="16"/>
        <v>95.86363636363636</v>
      </c>
      <c r="J182" s="8">
        <v>94.027272727272717</v>
      </c>
      <c r="K182" s="20">
        <v>97.7</v>
      </c>
      <c r="L182" s="7">
        <f t="shared" si="19"/>
        <v>100</v>
      </c>
      <c r="M182" s="20">
        <v>100</v>
      </c>
      <c r="N182" s="20">
        <v>100</v>
      </c>
      <c r="O182" s="6">
        <f t="shared" si="17"/>
        <v>92.94</v>
      </c>
      <c r="P182" s="20">
        <v>98.3</v>
      </c>
      <c r="Q182" s="20">
        <v>98.9</v>
      </c>
      <c r="R182" s="20">
        <v>70.3</v>
      </c>
      <c r="S182" s="7">
        <f t="shared" si="18"/>
        <v>98.18</v>
      </c>
      <c r="T182" s="20">
        <v>98.3</v>
      </c>
      <c r="U182" s="20">
        <v>97.7</v>
      </c>
      <c r="V182" s="20">
        <v>98.3</v>
      </c>
      <c r="AJ182" s="21"/>
    </row>
    <row r="183" spans="1:36" ht="110.25" hidden="1" x14ac:dyDescent="0.25">
      <c r="A183" s="19">
        <v>172</v>
      </c>
      <c r="B183" s="16" t="s">
        <v>327</v>
      </c>
      <c r="C183" s="11" t="s">
        <v>207</v>
      </c>
      <c r="D183" s="9">
        <f t="shared" si="21"/>
        <v>95.09781818181817</v>
      </c>
      <c r="E183" s="7">
        <f t="shared" si="15"/>
        <v>83.800000000000011</v>
      </c>
      <c r="F183" s="20">
        <v>80</v>
      </c>
      <c r="G183" s="20">
        <v>90</v>
      </c>
      <c r="H183" s="20">
        <v>82</v>
      </c>
      <c r="I183" s="7">
        <f t="shared" si="16"/>
        <v>98.259090909090901</v>
      </c>
      <c r="J183" s="8">
        <v>97.318181818181813</v>
      </c>
      <c r="K183" s="20">
        <v>99.2</v>
      </c>
      <c r="L183" s="7">
        <f t="shared" si="19"/>
        <v>98.35</v>
      </c>
      <c r="M183" s="20">
        <v>100</v>
      </c>
      <c r="N183" s="20">
        <v>96.7</v>
      </c>
      <c r="O183" s="6">
        <f t="shared" si="17"/>
        <v>95.88</v>
      </c>
      <c r="P183" s="20">
        <v>98.9</v>
      </c>
      <c r="Q183" s="20">
        <v>100</v>
      </c>
      <c r="R183" s="20">
        <v>81.599999999999994</v>
      </c>
      <c r="S183" s="7">
        <f t="shared" si="18"/>
        <v>99.2</v>
      </c>
      <c r="T183" s="20">
        <v>99.2</v>
      </c>
      <c r="U183" s="20">
        <v>99.2</v>
      </c>
      <c r="V183" s="20">
        <v>99.2</v>
      </c>
      <c r="AJ183" s="21"/>
    </row>
    <row r="184" spans="1:36" ht="63" hidden="1" x14ac:dyDescent="0.25">
      <c r="A184" s="19">
        <v>173</v>
      </c>
      <c r="B184" s="16" t="s">
        <v>327</v>
      </c>
      <c r="C184" s="11" t="s">
        <v>208</v>
      </c>
      <c r="D184" s="9">
        <f t="shared" si="21"/>
        <v>91.641818181818181</v>
      </c>
      <c r="E184" s="7">
        <f t="shared" si="15"/>
        <v>73</v>
      </c>
      <c r="F184" s="20">
        <v>70</v>
      </c>
      <c r="G184" s="20">
        <v>90</v>
      </c>
      <c r="H184" s="20">
        <v>62.5</v>
      </c>
      <c r="I184" s="7">
        <f t="shared" si="16"/>
        <v>96.309090909090912</v>
      </c>
      <c r="J184" s="8">
        <v>94.418181818181807</v>
      </c>
      <c r="K184" s="20">
        <v>98.2</v>
      </c>
      <c r="L184" s="7">
        <f t="shared" si="19"/>
        <v>100</v>
      </c>
      <c r="M184" s="20">
        <v>100</v>
      </c>
      <c r="N184" s="20">
        <v>100</v>
      </c>
      <c r="O184" s="6">
        <f t="shared" si="17"/>
        <v>91.64</v>
      </c>
      <c r="P184" s="20">
        <v>97.6</v>
      </c>
      <c r="Q184" s="20">
        <v>97</v>
      </c>
      <c r="R184" s="20">
        <v>69</v>
      </c>
      <c r="S184" s="7">
        <f t="shared" si="18"/>
        <v>97.259999999999991</v>
      </c>
      <c r="T184" s="20">
        <v>96.6</v>
      </c>
      <c r="U184" s="20">
        <v>95.9</v>
      </c>
      <c r="V184" s="20">
        <v>98.2</v>
      </c>
      <c r="AJ184" s="21"/>
    </row>
    <row r="185" spans="1:36" ht="63" hidden="1" x14ac:dyDescent="0.25">
      <c r="A185" s="18">
        <v>174</v>
      </c>
      <c r="B185" s="16" t="s">
        <v>327</v>
      </c>
      <c r="C185" s="11" t="s">
        <v>209</v>
      </c>
      <c r="D185" s="9">
        <f t="shared" si="21"/>
        <v>92.471272727272734</v>
      </c>
      <c r="E185" s="7">
        <f t="shared" si="15"/>
        <v>82.080000000000013</v>
      </c>
      <c r="F185" s="20">
        <v>70</v>
      </c>
      <c r="G185" s="20">
        <v>90</v>
      </c>
      <c r="H185" s="20">
        <v>85.2</v>
      </c>
      <c r="I185" s="7">
        <f t="shared" si="16"/>
        <v>96.636363636363626</v>
      </c>
      <c r="J185" s="8">
        <v>95.872727272727261</v>
      </c>
      <c r="K185" s="20">
        <v>97.4</v>
      </c>
      <c r="L185" s="7">
        <f t="shared" si="19"/>
        <v>88.85</v>
      </c>
      <c r="M185" s="20">
        <v>94.4</v>
      </c>
      <c r="N185" s="20">
        <v>83.3</v>
      </c>
      <c r="O185" s="6">
        <f t="shared" si="17"/>
        <v>96.2</v>
      </c>
      <c r="P185" s="20">
        <v>98.5</v>
      </c>
      <c r="Q185" s="20">
        <v>99.7</v>
      </c>
      <c r="R185" s="20">
        <v>84.6</v>
      </c>
      <c r="S185" s="7">
        <f t="shared" si="18"/>
        <v>98.59</v>
      </c>
      <c r="T185" s="20">
        <v>98.3</v>
      </c>
      <c r="U185" s="20">
        <v>98.5</v>
      </c>
      <c r="V185" s="20">
        <v>98.8</v>
      </c>
      <c r="AJ185" s="21"/>
    </row>
    <row r="186" spans="1:36" ht="63" hidden="1" x14ac:dyDescent="0.25">
      <c r="A186" s="19">
        <v>175</v>
      </c>
      <c r="B186" s="16" t="s">
        <v>327</v>
      </c>
      <c r="C186" s="11" t="s">
        <v>210</v>
      </c>
      <c r="D186" s="9">
        <f t="shared" si="21"/>
        <v>91.393454545454546</v>
      </c>
      <c r="E186" s="7">
        <f t="shared" si="15"/>
        <v>81.52</v>
      </c>
      <c r="F186" s="20">
        <v>80</v>
      </c>
      <c r="G186" s="20">
        <v>90</v>
      </c>
      <c r="H186" s="20">
        <v>76.3</v>
      </c>
      <c r="I186" s="7">
        <f t="shared" si="16"/>
        <v>93.777272727272731</v>
      </c>
      <c r="J186" s="8">
        <v>92.454545454545453</v>
      </c>
      <c r="K186" s="20">
        <v>95.1</v>
      </c>
      <c r="L186" s="7">
        <f t="shared" si="19"/>
        <v>91.1</v>
      </c>
      <c r="M186" s="20">
        <v>89.3</v>
      </c>
      <c r="N186" s="20">
        <v>92.9</v>
      </c>
      <c r="O186" s="6">
        <f t="shared" si="17"/>
        <v>93.960000000000008</v>
      </c>
      <c r="P186" s="20">
        <v>98.3</v>
      </c>
      <c r="Q186" s="20">
        <v>96.2</v>
      </c>
      <c r="R186" s="20">
        <v>80.8</v>
      </c>
      <c r="S186" s="7">
        <f t="shared" si="18"/>
        <v>96.61</v>
      </c>
      <c r="T186" s="20">
        <v>95.5</v>
      </c>
      <c r="U186" s="20">
        <v>95.8</v>
      </c>
      <c r="V186" s="20">
        <v>97.6</v>
      </c>
      <c r="AJ186" s="21"/>
    </row>
    <row r="187" spans="1:36" ht="94.5" hidden="1" x14ac:dyDescent="0.25">
      <c r="A187" s="18">
        <v>176</v>
      </c>
      <c r="B187" s="16" t="s">
        <v>327</v>
      </c>
      <c r="C187" s="11" t="s">
        <v>211</v>
      </c>
      <c r="D187" s="9">
        <f t="shared" si="21"/>
        <v>87.988000000000014</v>
      </c>
      <c r="E187" s="7">
        <f t="shared" si="15"/>
        <v>74.760000000000005</v>
      </c>
      <c r="F187" s="20">
        <v>70</v>
      </c>
      <c r="G187" s="20">
        <v>90</v>
      </c>
      <c r="H187" s="20">
        <v>66.900000000000006</v>
      </c>
      <c r="I187" s="7">
        <f t="shared" si="16"/>
        <v>91.4</v>
      </c>
      <c r="J187" s="8">
        <v>89.6</v>
      </c>
      <c r="K187" s="20">
        <v>93.2</v>
      </c>
      <c r="L187" s="7">
        <f t="shared" si="19"/>
        <v>87.5</v>
      </c>
      <c r="M187" s="20">
        <v>87.5</v>
      </c>
      <c r="N187" s="20">
        <v>87.5</v>
      </c>
      <c r="O187" s="6">
        <f t="shared" si="17"/>
        <v>91</v>
      </c>
      <c r="P187" s="20">
        <v>93.2</v>
      </c>
      <c r="Q187" s="20">
        <v>96.6</v>
      </c>
      <c r="R187" s="20">
        <v>75.400000000000006</v>
      </c>
      <c r="S187" s="7">
        <f t="shared" si="18"/>
        <v>95.28</v>
      </c>
      <c r="T187" s="20">
        <v>90.7</v>
      </c>
      <c r="U187" s="20">
        <v>96.6</v>
      </c>
      <c r="V187" s="20">
        <v>97.5</v>
      </c>
      <c r="AJ187" s="21"/>
    </row>
    <row r="188" spans="1:36" ht="47.25" hidden="1" x14ac:dyDescent="0.25">
      <c r="A188" s="19">
        <v>177</v>
      </c>
      <c r="B188" s="16" t="s">
        <v>30</v>
      </c>
      <c r="C188" s="11" t="s">
        <v>212</v>
      </c>
      <c r="D188" s="9">
        <f t="shared" si="21"/>
        <v>87.890727272727275</v>
      </c>
      <c r="E188" s="7">
        <f t="shared" si="15"/>
        <v>82.56</v>
      </c>
      <c r="F188" s="20">
        <v>80</v>
      </c>
      <c r="G188" s="20">
        <v>100</v>
      </c>
      <c r="H188" s="20">
        <v>71.400000000000006</v>
      </c>
      <c r="I188" s="7">
        <f t="shared" si="16"/>
        <v>97.313636363636363</v>
      </c>
      <c r="J188" s="8">
        <v>97.527272727272717</v>
      </c>
      <c r="K188" s="20">
        <v>97.1</v>
      </c>
      <c r="L188" s="7">
        <f t="shared" si="19"/>
        <v>66.7</v>
      </c>
      <c r="M188" s="20">
        <v>66.7</v>
      </c>
      <c r="N188" s="20">
        <v>66.7</v>
      </c>
      <c r="O188" s="6">
        <f t="shared" si="17"/>
        <v>93.16</v>
      </c>
      <c r="P188" s="20">
        <v>98.6</v>
      </c>
      <c r="Q188" s="20">
        <v>100</v>
      </c>
      <c r="R188" s="20">
        <v>68.599999999999994</v>
      </c>
      <c r="S188" s="7">
        <f t="shared" si="18"/>
        <v>99.72</v>
      </c>
      <c r="T188" s="20">
        <v>100</v>
      </c>
      <c r="U188" s="20">
        <v>98.6</v>
      </c>
      <c r="V188" s="20">
        <v>100</v>
      </c>
      <c r="AJ188" s="21"/>
    </row>
    <row r="189" spans="1:36" ht="47.25" hidden="1" x14ac:dyDescent="0.25">
      <c r="A189" s="19">
        <v>178</v>
      </c>
      <c r="B189" s="16" t="s">
        <v>30</v>
      </c>
      <c r="C189" s="11" t="s">
        <v>213</v>
      </c>
      <c r="D189" s="9">
        <f t="shared" si="21"/>
        <v>85.63309090909091</v>
      </c>
      <c r="E189" s="7">
        <f t="shared" si="15"/>
        <v>73.56</v>
      </c>
      <c r="F189" s="20">
        <v>80</v>
      </c>
      <c r="G189" s="20">
        <v>100</v>
      </c>
      <c r="H189" s="20">
        <v>48.9</v>
      </c>
      <c r="I189" s="7">
        <f t="shared" si="16"/>
        <v>89.345454545454544</v>
      </c>
      <c r="J189" s="8">
        <v>86.090909090909108</v>
      </c>
      <c r="K189" s="20">
        <v>92.6</v>
      </c>
      <c r="L189" s="7">
        <f t="shared" si="19"/>
        <v>87.5</v>
      </c>
      <c r="M189" s="20">
        <v>100</v>
      </c>
      <c r="N189" s="20">
        <v>75</v>
      </c>
      <c r="O189" s="6">
        <f t="shared" si="17"/>
        <v>84.46</v>
      </c>
      <c r="P189" s="20">
        <v>94.7</v>
      </c>
      <c r="Q189" s="20">
        <v>93.6</v>
      </c>
      <c r="R189" s="20">
        <v>45.7</v>
      </c>
      <c r="S189" s="7">
        <f t="shared" si="18"/>
        <v>93.3</v>
      </c>
      <c r="T189" s="20">
        <v>92.6</v>
      </c>
      <c r="U189" s="20">
        <v>93.6</v>
      </c>
      <c r="V189" s="20">
        <v>93.6</v>
      </c>
      <c r="AJ189" s="21"/>
    </row>
    <row r="190" spans="1:36" ht="47.25" hidden="1" x14ac:dyDescent="0.25">
      <c r="A190" s="18">
        <v>179</v>
      </c>
      <c r="B190" s="16" t="s">
        <v>30</v>
      </c>
      <c r="C190" s="11" t="s">
        <v>214</v>
      </c>
      <c r="D190" s="9">
        <f t="shared" si="21"/>
        <v>88.76436363636364</v>
      </c>
      <c r="E190" s="7">
        <f t="shared" si="15"/>
        <v>82.52</v>
      </c>
      <c r="F190" s="20">
        <v>80</v>
      </c>
      <c r="G190" s="20">
        <v>100</v>
      </c>
      <c r="H190" s="20">
        <v>71.3</v>
      </c>
      <c r="I190" s="7">
        <f t="shared" si="16"/>
        <v>97.331818181818178</v>
      </c>
      <c r="J190" s="8">
        <v>95.663636363636357</v>
      </c>
      <c r="K190" s="20">
        <v>99</v>
      </c>
      <c r="L190" s="7">
        <f t="shared" si="19"/>
        <v>66.650000000000006</v>
      </c>
      <c r="M190" s="20">
        <v>83.3</v>
      </c>
      <c r="N190" s="20">
        <v>50</v>
      </c>
      <c r="O190" s="6">
        <f t="shared" si="17"/>
        <v>97.82</v>
      </c>
      <c r="P190" s="20">
        <v>100</v>
      </c>
      <c r="Q190" s="20">
        <v>100</v>
      </c>
      <c r="R190" s="20">
        <v>89.1</v>
      </c>
      <c r="S190" s="7">
        <f t="shared" si="18"/>
        <v>99.5</v>
      </c>
      <c r="T190" s="20">
        <v>99</v>
      </c>
      <c r="U190" s="20">
        <v>99</v>
      </c>
      <c r="V190" s="20">
        <v>100</v>
      </c>
      <c r="AJ190" s="21"/>
    </row>
    <row r="191" spans="1:36" ht="31.5" hidden="1" x14ac:dyDescent="0.25">
      <c r="A191" s="19">
        <v>180</v>
      </c>
      <c r="B191" s="16" t="s">
        <v>30</v>
      </c>
      <c r="C191" s="11" t="s">
        <v>215</v>
      </c>
      <c r="D191" s="9">
        <f t="shared" si="21"/>
        <v>90.340727272727264</v>
      </c>
      <c r="E191" s="7">
        <f t="shared" si="15"/>
        <v>83.08</v>
      </c>
      <c r="F191" s="20">
        <v>80</v>
      </c>
      <c r="G191" s="20">
        <v>100</v>
      </c>
      <c r="H191" s="20">
        <v>72.7</v>
      </c>
      <c r="I191" s="7">
        <f t="shared" si="16"/>
        <v>96.113636363636374</v>
      </c>
      <c r="J191" s="8">
        <v>96.727272727272734</v>
      </c>
      <c r="K191" s="20">
        <v>95.5</v>
      </c>
      <c r="L191" s="7">
        <f t="shared" si="19"/>
        <v>83.35</v>
      </c>
      <c r="M191" s="20">
        <v>100</v>
      </c>
      <c r="N191" s="20">
        <v>66.7</v>
      </c>
      <c r="O191" s="6">
        <f t="shared" si="17"/>
        <v>92.76</v>
      </c>
      <c r="P191" s="20">
        <v>95.5</v>
      </c>
      <c r="Q191" s="20">
        <v>95.5</v>
      </c>
      <c r="R191" s="20">
        <v>81.8</v>
      </c>
      <c r="S191" s="7">
        <f t="shared" si="18"/>
        <v>96.4</v>
      </c>
      <c r="T191" s="20">
        <v>95.5</v>
      </c>
      <c r="U191" s="20">
        <v>100</v>
      </c>
      <c r="V191" s="20">
        <v>95.5</v>
      </c>
      <c r="AJ191" s="21"/>
    </row>
    <row r="192" spans="1:36" ht="31.5" hidden="1" x14ac:dyDescent="0.25">
      <c r="A192" s="18">
        <v>181</v>
      </c>
      <c r="B192" s="16" t="s">
        <v>30</v>
      </c>
      <c r="C192" s="11" t="s">
        <v>216</v>
      </c>
      <c r="D192" s="9">
        <f t="shared" si="21"/>
        <v>97.647636363636352</v>
      </c>
      <c r="E192" s="7">
        <f t="shared" si="15"/>
        <v>91.88</v>
      </c>
      <c r="F192" s="20">
        <v>80</v>
      </c>
      <c r="G192" s="20">
        <v>100</v>
      </c>
      <c r="H192" s="20">
        <v>94.7</v>
      </c>
      <c r="I192" s="7">
        <f t="shared" si="16"/>
        <v>99.51818181818183</v>
      </c>
      <c r="J192" s="8">
        <v>99.036363636363646</v>
      </c>
      <c r="K192" s="20">
        <v>100</v>
      </c>
      <c r="L192" s="7">
        <f t="shared" si="19"/>
        <v>100</v>
      </c>
      <c r="M192" s="20">
        <v>100</v>
      </c>
      <c r="N192" s="20">
        <v>100</v>
      </c>
      <c r="O192" s="6">
        <f t="shared" si="17"/>
        <v>97.9</v>
      </c>
      <c r="P192" s="20">
        <v>100</v>
      </c>
      <c r="Q192" s="20">
        <v>100</v>
      </c>
      <c r="R192" s="20">
        <v>89.5</v>
      </c>
      <c r="S192" s="7">
        <f t="shared" si="18"/>
        <v>98.94</v>
      </c>
      <c r="T192" s="20">
        <v>100</v>
      </c>
      <c r="U192" s="20">
        <v>94.7</v>
      </c>
      <c r="V192" s="20">
        <v>100</v>
      </c>
      <c r="AJ192" s="21"/>
    </row>
    <row r="193" spans="1:36" ht="47.25" hidden="1" x14ac:dyDescent="0.25">
      <c r="A193" s="19">
        <v>182</v>
      </c>
      <c r="B193" s="16" t="s">
        <v>30</v>
      </c>
      <c r="C193" s="11" t="s">
        <v>217</v>
      </c>
      <c r="D193" s="9">
        <f t="shared" si="21"/>
        <v>94.825272727272733</v>
      </c>
      <c r="E193" s="7">
        <f t="shared" si="15"/>
        <v>86.039999999999992</v>
      </c>
      <c r="F193" s="20">
        <v>70</v>
      </c>
      <c r="G193" s="20">
        <v>90</v>
      </c>
      <c r="H193" s="20">
        <v>95.1</v>
      </c>
      <c r="I193" s="7">
        <f t="shared" si="16"/>
        <v>97.586363636363629</v>
      </c>
      <c r="J193" s="8">
        <v>97.572727272727263</v>
      </c>
      <c r="K193" s="20">
        <v>97.6</v>
      </c>
      <c r="L193" s="7">
        <f t="shared" si="19"/>
        <v>97.2</v>
      </c>
      <c r="M193" s="20">
        <v>100</v>
      </c>
      <c r="N193" s="20">
        <v>94.4</v>
      </c>
      <c r="O193" s="6">
        <f t="shared" si="17"/>
        <v>97.580000000000013</v>
      </c>
      <c r="P193" s="20">
        <v>98.8</v>
      </c>
      <c r="Q193" s="20">
        <v>98.8</v>
      </c>
      <c r="R193" s="20">
        <v>92.7</v>
      </c>
      <c r="S193" s="7">
        <f t="shared" si="18"/>
        <v>95.72</v>
      </c>
      <c r="T193" s="20">
        <v>92.7</v>
      </c>
      <c r="U193" s="20">
        <v>98.8</v>
      </c>
      <c r="V193" s="20">
        <v>96.3</v>
      </c>
      <c r="AJ193" s="21"/>
    </row>
    <row r="194" spans="1:36" ht="47.25" hidden="1" x14ac:dyDescent="0.25">
      <c r="A194" s="19">
        <v>183</v>
      </c>
      <c r="B194" s="16" t="s">
        <v>30</v>
      </c>
      <c r="C194" s="11" t="s">
        <v>218</v>
      </c>
      <c r="D194" s="9">
        <f t="shared" si="21"/>
        <v>91.216363636363639</v>
      </c>
      <c r="E194" s="7">
        <f t="shared" si="15"/>
        <v>62.72</v>
      </c>
      <c r="F194" s="20">
        <v>0</v>
      </c>
      <c r="G194" s="20">
        <v>100</v>
      </c>
      <c r="H194" s="20">
        <v>81.8</v>
      </c>
      <c r="I194" s="7">
        <f t="shared" si="16"/>
        <v>96.98181818181817</v>
      </c>
      <c r="J194" s="8">
        <v>96.963636363636354</v>
      </c>
      <c r="K194" s="20">
        <v>97</v>
      </c>
      <c r="L194" s="7">
        <f t="shared" si="19"/>
        <v>100</v>
      </c>
      <c r="M194" s="20">
        <v>100</v>
      </c>
      <c r="N194" s="20">
        <v>100</v>
      </c>
      <c r="O194" s="6">
        <f t="shared" si="17"/>
        <v>96.38000000000001</v>
      </c>
      <c r="P194" s="20">
        <v>97</v>
      </c>
      <c r="Q194" s="20">
        <v>100</v>
      </c>
      <c r="R194" s="20">
        <v>87.9</v>
      </c>
      <c r="S194" s="7">
        <f t="shared" si="18"/>
        <v>100</v>
      </c>
      <c r="T194" s="20">
        <v>100</v>
      </c>
      <c r="U194" s="20">
        <v>100</v>
      </c>
      <c r="V194" s="20">
        <v>100</v>
      </c>
      <c r="AJ194" s="21"/>
    </row>
    <row r="195" spans="1:36" ht="47.25" hidden="1" x14ac:dyDescent="0.25">
      <c r="A195" s="18">
        <v>184</v>
      </c>
      <c r="B195" s="16" t="s">
        <v>30</v>
      </c>
      <c r="C195" s="11" t="s">
        <v>219</v>
      </c>
      <c r="D195" s="9">
        <f t="shared" si="21"/>
        <v>92.206909090909079</v>
      </c>
      <c r="E195" s="7">
        <f t="shared" si="15"/>
        <v>84.72</v>
      </c>
      <c r="F195" s="20">
        <v>80</v>
      </c>
      <c r="G195" s="20">
        <v>90</v>
      </c>
      <c r="H195" s="20">
        <v>84.3</v>
      </c>
      <c r="I195" s="7">
        <f t="shared" si="16"/>
        <v>93.50454545454545</v>
      </c>
      <c r="J195" s="8">
        <v>90.909090909090907</v>
      </c>
      <c r="K195" s="20">
        <v>96.1</v>
      </c>
      <c r="L195" s="7">
        <f t="shared" si="19"/>
        <v>88.9</v>
      </c>
      <c r="M195" s="20">
        <v>88.9</v>
      </c>
      <c r="N195" s="20">
        <v>88.9</v>
      </c>
      <c r="O195" s="6">
        <f t="shared" si="17"/>
        <v>97.240000000000009</v>
      </c>
      <c r="P195" s="20">
        <v>100</v>
      </c>
      <c r="Q195" s="20">
        <v>98</v>
      </c>
      <c r="R195" s="20">
        <v>90.2</v>
      </c>
      <c r="S195" s="7">
        <f t="shared" si="18"/>
        <v>96.669999999999987</v>
      </c>
      <c r="T195" s="20">
        <v>98</v>
      </c>
      <c r="U195" s="20">
        <v>96.1</v>
      </c>
      <c r="V195" s="20">
        <v>96.1</v>
      </c>
      <c r="AJ195" s="21"/>
    </row>
    <row r="196" spans="1:36" ht="47.25" hidden="1" x14ac:dyDescent="0.25">
      <c r="A196" s="19">
        <v>185</v>
      </c>
      <c r="B196" s="16" t="s">
        <v>30</v>
      </c>
      <c r="C196" s="11" t="s">
        <v>220</v>
      </c>
      <c r="D196" s="9">
        <f t="shared" si="21"/>
        <v>94.10527272727272</v>
      </c>
      <c r="E196" s="7">
        <f t="shared" si="15"/>
        <v>80.2</v>
      </c>
      <c r="F196" s="20">
        <v>70</v>
      </c>
      <c r="G196" s="20">
        <v>100</v>
      </c>
      <c r="H196" s="20">
        <v>73</v>
      </c>
      <c r="I196" s="7">
        <f t="shared" si="16"/>
        <v>96.736363636363635</v>
      </c>
      <c r="J196" s="8">
        <v>95.272727272727266</v>
      </c>
      <c r="K196" s="20">
        <v>98.2</v>
      </c>
      <c r="L196" s="7">
        <f t="shared" si="19"/>
        <v>100</v>
      </c>
      <c r="M196" s="20">
        <v>100</v>
      </c>
      <c r="N196" s="20">
        <v>100</v>
      </c>
      <c r="O196" s="6">
        <f t="shared" si="17"/>
        <v>96.460000000000008</v>
      </c>
      <c r="P196" s="20">
        <v>98.8</v>
      </c>
      <c r="Q196" s="20">
        <v>99.4</v>
      </c>
      <c r="R196" s="20">
        <v>85.9</v>
      </c>
      <c r="S196" s="7">
        <f t="shared" si="18"/>
        <v>97.13</v>
      </c>
      <c r="T196" s="20">
        <v>95.1</v>
      </c>
      <c r="U196" s="20">
        <v>97.5</v>
      </c>
      <c r="V196" s="20">
        <v>98.2</v>
      </c>
      <c r="AJ196" s="21"/>
    </row>
    <row r="197" spans="1:36" ht="47.25" hidden="1" x14ac:dyDescent="0.25">
      <c r="A197" s="18">
        <v>186</v>
      </c>
      <c r="B197" s="16" t="s">
        <v>30</v>
      </c>
      <c r="C197" s="11" t="s">
        <v>221</v>
      </c>
      <c r="D197" s="9">
        <f t="shared" si="21"/>
        <v>90.787272727272722</v>
      </c>
      <c r="E197" s="7">
        <f t="shared" si="15"/>
        <v>79.8</v>
      </c>
      <c r="F197" s="20">
        <v>70</v>
      </c>
      <c r="G197" s="20">
        <v>90</v>
      </c>
      <c r="H197" s="20">
        <v>79.5</v>
      </c>
      <c r="I197" s="7">
        <f t="shared" si="16"/>
        <v>92.586363636363643</v>
      </c>
      <c r="J197" s="8">
        <v>90.872727272727275</v>
      </c>
      <c r="K197" s="20">
        <v>94.3</v>
      </c>
      <c r="L197" s="7">
        <f t="shared" si="19"/>
        <v>93.75</v>
      </c>
      <c r="M197" s="20">
        <v>94.6</v>
      </c>
      <c r="N197" s="20">
        <v>92.9</v>
      </c>
      <c r="O197" s="6">
        <f t="shared" si="17"/>
        <v>92.600000000000009</v>
      </c>
      <c r="P197" s="20">
        <v>96.7</v>
      </c>
      <c r="Q197" s="20">
        <v>98.2</v>
      </c>
      <c r="R197" s="20">
        <v>73.2</v>
      </c>
      <c r="S197" s="7">
        <f t="shared" si="18"/>
        <v>95.199999999999989</v>
      </c>
      <c r="T197" s="20">
        <v>94.8</v>
      </c>
      <c r="U197" s="20">
        <v>94.3</v>
      </c>
      <c r="V197" s="20">
        <v>95.8</v>
      </c>
      <c r="AJ197" s="21"/>
    </row>
    <row r="198" spans="1:36" ht="47.25" hidden="1" x14ac:dyDescent="0.25">
      <c r="A198" s="19">
        <v>187</v>
      </c>
      <c r="B198" s="16" t="s">
        <v>30</v>
      </c>
      <c r="C198" s="11" t="s">
        <v>222</v>
      </c>
      <c r="D198" s="9">
        <f t="shared" si="21"/>
        <v>97.00690909090909</v>
      </c>
      <c r="E198" s="7">
        <f t="shared" ref="E198:E252" si="22">F198*0.3+G198*0.3+H198*0.4</f>
        <v>87.12</v>
      </c>
      <c r="F198" s="20">
        <v>80</v>
      </c>
      <c r="G198" s="20">
        <v>90</v>
      </c>
      <c r="H198" s="20">
        <v>90.3</v>
      </c>
      <c r="I198" s="7">
        <f t="shared" ref="I198:I252" si="23">J198*0.5+K198*0.5</f>
        <v>99.854545454545445</v>
      </c>
      <c r="J198" s="8">
        <v>99.709090909090904</v>
      </c>
      <c r="K198" s="20">
        <v>100</v>
      </c>
      <c r="L198" s="7">
        <f t="shared" si="19"/>
        <v>100</v>
      </c>
      <c r="M198" s="20">
        <v>100</v>
      </c>
      <c r="N198" s="20">
        <v>100</v>
      </c>
      <c r="O198" s="6">
        <f t="shared" ref="O198:O252" si="24">P198*0.4+Q198*0.4+R198*0.2</f>
        <v>98.06</v>
      </c>
      <c r="P198" s="20">
        <v>100</v>
      </c>
      <c r="Q198" s="20">
        <v>100</v>
      </c>
      <c r="R198" s="20">
        <v>90.3</v>
      </c>
      <c r="S198" s="7">
        <f t="shared" ref="S198:S252" si="25">T198*0.3+U198*0.2+V198*0.5</f>
        <v>100</v>
      </c>
      <c r="T198" s="20">
        <v>100</v>
      </c>
      <c r="U198" s="20">
        <v>100</v>
      </c>
      <c r="V198" s="20">
        <v>100</v>
      </c>
      <c r="AJ198" s="21"/>
    </row>
    <row r="199" spans="1:36" ht="47.25" hidden="1" x14ac:dyDescent="0.25">
      <c r="A199" s="19">
        <v>188</v>
      </c>
      <c r="B199" s="16" t="s">
        <v>30</v>
      </c>
      <c r="C199" s="11" t="s">
        <v>223</v>
      </c>
      <c r="D199" s="9">
        <f t="shared" si="21"/>
        <v>94.647454545454551</v>
      </c>
      <c r="E199" s="7">
        <f t="shared" si="22"/>
        <v>83.56</v>
      </c>
      <c r="F199" s="20">
        <v>60</v>
      </c>
      <c r="G199" s="20">
        <v>100</v>
      </c>
      <c r="H199" s="20">
        <v>88.9</v>
      </c>
      <c r="I199" s="7">
        <f t="shared" si="23"/>
        <v>95.927272727272737</v>
      </c>
      <c r="J199" s="8">
        <v>93.854545454545459</v>
      </c>
      <c r="K199" s="20">
        <v>98</v>
      </c>
      <c r="L199" s="7">
        <f t="shared" si="19"/>
        <v>100</v>
      </c>
      <c r="M199" s="20">
        <v>100</v>
      </c>
      <c r="N199" s="20">
        <v>100</v>
      </c>
      <c r="O199" s="6">
        <f t="shared" si="24"/>
        <v>95.54000000000002</v>
      </c>
      <c r="P199" s="20">
        <v>95.4</v>
      </c>
      <c r="Q199" s="20">
        <v>98.7</v>
      </c>
      <c r="R199" s="20">
        <v>89.5</v>
      </c>
      <c r="S199" s="7">
        <f t="shared" si="25"/>
        <v>98.210000000000008</v>
      </c>
      <c r="T199" s="20">
        <v>98.7</v>
      </c>
      <c r="U199" s="20">
        <v>98</v>
      </c>
      <c r="V199" s="20">
        <v>98</v>
      </c>
      <c r="AJ199" s="21"/>
    </row>
    <row r="200" spans="1:36" ht="31.5" hidden="1" x14ac:dyDescent="0.25">
      <c r="A200" s="18">
        <v>189</v>
      </c>
      <c r="B200" s="16" t="s">
        <v>31</v>
      </c>
      <c r="C200" s="11" t="s">
        <v>224</v>
      </c>
      <c r="D200" s="9">
        <f t="shared" si="21"/>
        <v>94.412363636363636</v>
      </c>
      <c r="E200" s="7">
        <f t="shared" si="22"/>
        <v>83.68</v>
      </c>
      <c r="F200" s="20">
        <v>90</v>
      </c>
      <c r="G200" s="20">
        <v>100</v>
      </c>
      <c r="H200" s="20">
        <v>66.7</v>
      </c>
      <c r="I200" s="7">
        <f t="shared" si="23"/>
        <v>96.631818181818176</v>
      </c>
      <c r="J200" s="8">
        <v>94.063636363636363</v>
      </c>
      <c r="K200" s="20">
        <v>99.2</v>
      </c>
      <c r="L200" s="7">
        <f t="shared" si="19"/>
        <v>97.05</v>
      </c>
      <c r="M200" s="20">
        <v>100</v>
      </c>
      <c r="N200" s="20">
        <v>94.1</v>
      </c>
      <c r="O200" s="6">
        <f t="shared" si="24"/>
        <v>95.260000000000019</v>
      </c>
      <c r="P200" s="20">
        <v>99.2</v>
      </c>
      <c r="Q200" s="20">
        <v>99.2</v>
      </c>
      <c r="R200" s="20">
        <v>79.5</v>
      </c>
      <c r="S200" s="7">
        <f t="shared" si="25"/>
        <v>99.44</v>
      </c>
      <c r="T200" s="20">
        <v>100</v>
      </c>
      <c r="U200" s="20">
        <v>99.2</v>
      </c>
      <c r="V200" s="20">
        <v>99.2</v>
      </c>
      <c r="AJ200" s="21"/>
    </row>
    <row r="201" spans="1:36" ht="47.25" hidden="1" x14ac:dyDescent="0.25">
      <c r="A201" s="19">
        <v>190</v>
      </c>
      <c r="B201" s="16" t="s">
        <v>31</v>
      </c>
      <c r="C201" s="11" t="s">
        <v>225</v>
      </c>
      <c r="D201" s="9">
        <f t="shared" ref="D201:D232" si="26">(E201+I201+L201+O201+S201)/5</f>
        <v>94.474181818181819</v>
      </c>
      <c r="E201" s="7">
        <f t="shared" si="22"/>
        <v>87.68</v>
      </c>
      <c r="F201" s="20">
        <v>80</v>
      </c>
      <c r="G201" s="20">
        <v>90</v>
      </c>
      <c r="H201" s="20">
        <v>91.7</v>
      </c>
      <c r="I201" s="7">
        <f t="shared" si="23"/>
        <v>98.540909090909096</v>
      </c>
      <c r="J201" s="8">
        <v>97.88181818181819</v>
      </c>
      <c r="K201" s="20">
        <v>99.2</v>
      </c>
      <c r="L201" s="7">
        <f t="shared" si="19"/>
        <v>89.45</v>
      </c>
      <c r="M201" s="20">
        <v>100</v>
      </c>
      <c r="N201" s="20">
        <v>78.900000000000006</v>
      </c>
      <c r="O201" s="6">
        <f t="shared" si="24"/>
        <v>97.34</v>
      </c>
      <c r="P201" s="20">
        <v>100</v>
      </c>
      <c r="Q201" s="20">
        <v>100</v>
      </c>
      <c r="R201" s="20">
        <v>86.7</v>
      </c>
      <c r="S201" s="7">
        <f t="shared" si="25"/>
        <v>99.36</v>
      </c>
      <c r="T201" s="20">
        <v>99.2</v>
      </c>
      <c r="U201" s="20">
        <v>100</v>
      </c>
      <c r="V201" s="20">
        <v>99.2</v>
      </c>
      <c r="AJ201" s="21"/>
    </row>
    <row r="202" spans="1:36" ht="31.5" hidden="1" x14ac:dyDescent="0.25">
      <c r="A202" s="18">
        <v>191</v>
      </c>
      <c r="B202" s="16" t="s">
        <v>31</v>
      </c>
      <c r="C202" s="11" t="s">
        <v>226</v>
      </c>
      <c r="D202" s="9">
        <f t="shared" si="26"/>
        <v>96.277818181818176</v>
      </c>
      <c r="E202" s="7">
        <f t="shared" si="22"/>
        <v>82</v>
      </c>
      <c r="F202" s="20">
        <v>80</v>
      </c>
      <c r="G202" s="20">
        <v>60</v>
      </c>
      <c r="H202" s="20">
        <v>100</v>
      </c>
      <c r="I202" s="7">
        <f t="shared" si="23"/>
        <v>99.809090909090912</v>
      </c>
      <c r="J202" s="8">
        <v>99.61818181818181</v>
      </c>
      <c r="K202" s="20">
        <v>100</v>
      </c>
      <c r="L202" s="7">
        <f t="shared" si="19"/>
        <v>100</v>
      </c>
      <c r="M202" s="20">
        <v>100</v>
      </c>
      <c r="N202" s="20">
        <v>100</v>
      </c>
      <c r="O202" s="6">
        <f t="shared" si="24"/>
        <v>99.58</v>
      </c>
      <c r="P202" s="20">
        <v>100</v>
      </c>
      <c r="Q202" s="20">
        <v>100</v>
      </c>
      <c r="R202" s="20">
        <v>97.9</v>
      </c>
      <c r="S202" s="7">
        <f t="shared" si="25"/>
        <v>100</v>
      </c>
      <c r="T202" s="20">
        <v>100</v>
      </c>
      <c r="U202" s="20">
        <v>100</v>
      </c>
      <c r="V202" s="20">
        <v>100</v>
      </c>
      <c r="AJ202" s="21"/>
    </row>
    <row r="203" spans="1:36" ht="63" hidden="1" x14ac:dyDescent="0.25">
      <c r="A203" s="19">
        <v>192</v>
      </c>
      <c r="B203" s="16" t="s">
        <v>31</v>
      </c>
      <c r="C203" s="11" t="s">
        <v>227</v>
      </c>
      <c r="D203" s="9">
        <f t="shared" si="26"/>
        <v>88.798545454545462</v>
      </c>
      <c r="E203" s="7">
        <f t="shared" si="22"/>
        <v>76.64</v>
      </c>
      <c r="F203" s="20">
        <v>70</v>
      </c>
      <c r="G203" s="20">
        <v>100</v>
      </c>
      <c r="H203" s="20">
        <v>64.099999999999994</v>
      </c>
      <c r="I203" s="7">
        <f t="shared" si="23"/>
        <v>89.072727272727263</v>
      </c>
      <c r="J203" s="8">
        <v>85.945454545454538</v>
      </c>
      <c r="K203" s="20">
        <v>92.2</v>
      </c>
      <c r="L203" s="7">
        <f t="shared" si="19"/>
        <v>95</v>
      </c>
      <c r="M203" s="20">
        <v>92.5</v>
      </c>
      <c r="N203" s="20">
        <v>97.5</v>
      </c>
      <c r="O203" s="6">
        <f t="shared" si="24"/>
        <v>89.9</v>
      </c>
      <c r="P203" s="20">
        <v>96</v>
      </c>
      <c r="Q203" s="20">
        <v>94.6</v>
      </c>
      <c r="R203" s="20">
        <v>68.3</v>
      </c>
      <c r="S203" s="7">
        <f t="shared" si="25"/>
        <v>93.38</v>
      </c>
      <c r="T203" s="20">
        <v>91.8</v>
      </c>
      <c r="U203" s="20">
        <v>95.2</v>
      </c>
      <c r="V203" s="20">
        <v>93.6</v>
      </c>
      <c r="AJ203" s="21"/>
    </row>
    <row r="204" spans="1:36" ht="63" hidden="1" x14ac:dyDescent="0.25">
      <c r="A204" s="19">
        <v>193</v>
      </c>
      <c r="B204" s="16" t="s">
        <v>31</v>
      </c>
      <c r="C204" s="11" t="s">
        <v>228</v>
      </c>
      <c r="D204" s="9">
        <f t="shared" si="26"/>
        <v>88.491636363636346</v>
      </c>
      <c r="E204" s="7">
        <f t="shared" si="22"/>
        <v>78.92</v>
      </c>
      <c r="F204" s="20">
        <v>80</v>
      </c>
      <c r="G204" s="20">
        <v>100</v>
      </c>
      <c r="H204" s="20">
        <v>62.3</v>
      </c>
      <c r="I204" s="7">
        <f t="shared" si="23"/>
        <v>87.968181818181819</v>
      </c>
      <c r="J204" s="8">
        <v>84.336363636363629</v>
      </c>
      <c r="K204" s="20">
        <v>91.6</v>
      </c>
      <c r="L204" s="7">
        <f t="shared" ref="L204:L258" si="27">M204*0.5+N204*0.5</f>
        <v>93.4</v>
      </c>
      <c r="M204" s="20">
        <v>93.4</v>
      </c>
      <c r="N204" s="20">
        <v>93.4</v>
      </c>
      <c r="O204" s="6">
        <f t="shared" si="24"/>
        <v>90.02000000000001</v>
      </c>
      <c r="P204" s="20">
        <v>96.8</v>
      </c>
      <c r="Q204" s="20">
        <v>95.9</v>
      </c>
      <c r="R204" s="20">
        <v>64.7</v>
      </c>
      <c r="S204" s="7">
        <f t="shared" si="25"/>
        <v>92.15</v>
      </c>
      <c r="T204" s="20">
        <v>94.3</v>
      </c>
      <c r="U204" s="20">
        <v>85.8</v>
      </c>
      <c r="V204" s="20">
        <v>93.4</v>
      </c>
      <c r="AJ204" s="21"/>
    </row>
    <row r="205" spans="1:36" ht="78.75" hidden="1" x14ac:dyDescent="0.25">
      <c r="A205" s="18">
        <v>194</v>
      </c>
      <c r="B205" s="16" t="s">
        <v>31</v>
      </c>
      <c r="C205" s="11" t="s">
        <v>229</v>
      </c>
      <c r="D205" s="9">
        <f t="shared" si="26"/>
        <v>96.908909090909091</v>
      </c>
      <c r="E205" s="7">
        <f t="shared" si="22"/>
        <v>91</v>
      </c>
      <c r="F205" s="20">
        <v>80</v>
      </c>
      <c r="G205" s="20">
        <v>100</v>
      </c>
      <c r="H205" s="20">
        <v>92.5</v>
      </c>
      <c r="I205" s="7">
        <f t="shared" si="23"/>
        <v>97.404545454545456</v>
      </c>
      <c r="J205" s="8">
        <v>96.509090909090915</v>
      </c>
      <c r="K205" s="20">
        <v>98.3</v>
      </c>
      <c r="L205" s="7">
        <f t="shared" si="27"/>
        <v>100</v>
      </c>
      <c r="M205" s="20">
        <v>100</v>
      </c>
      <c r="N205" s="20">
        <v>100</v>
      </c>
      <c r="O205" s="6">
        <f t="shared" si="24"/>
        <v>97.84</v>
      </c>
      <c r="P205" s="20">
        <v>99.2</v>
      </c>
      <c r="Q205" s="20">
        <v>98.3</v>
      </c>
      <c r="R205" s="20">
        <v>94.2</v>
      </c>
      <c r="S205" s="7">
        <f t="shared" si="25"/>
        <v>98.3</v>
      </c>
      <c r="T205" s="20">
        <v>98.3</v>
      </c>
      <c r="U205" s="20">
        <v>98.3</v>
      </c>
      <c r="V205" s="20">
        <v>98.3</v>
      </c>
      <c r="AJ205" s="21"/>
    </row>
    <row r="206" spans="1:36" ht="63" hidden="1" x14ac:dyDescent="0.25">
      <c r="A206" s="19">
        <v>195</v>
      </c>
      <c r="B206" s="16" t="s">
        <v>31</v>
      </c>
      <c r="C206" s="11" t="s">
        <v>230</v>
      </c>
      <c r="D206" s="9">
        <f t="shared" si="26"/>
        <v>92.192909090909097</v>
      </c>
      <c r="E206" s="7">
        <f t="shared" si="22"/>
        <v>77.92</v>
      </c>
      <c r="F206" s="20">
        <v>80</v>
      </c>
      <c r="G206" s="20">
        <v>90</v>
      </c>
      <c r="H206" s="20">
        <v>67.3</v>
      </c>
      <c r="I206" s="7">
        <f t="shared" si="23"/>
        <v>97.304545454545448</v>
      </c>
      <c r="J206" s="8">
        <v>94.609090909090895</v>
      </c>
      <c r="K206" s="20">
        <v>100</v>
      </c>
      <c r="L206" s="7">
        <f t="shared" si="27"/>
        <v>91.65</v>
      </c>
      <c r="M206" s="20">
        <v>100</v>
      </c>
      <c r="N206" s="20">
        <v>83.3</v>
      </c>
      <c r="O206" s="6">
        <f t="shared" si="24"/>
        <v>97.56</v>
      </c>
      <c r="P206" s="20">
        <v>100</v>
      </c>
      <c r="Q206" s="20">
        <v>100</v>
      </c>
      <c r="R206" s="20">
        <v>87.8</v>
      </c>
      <c r="S206" s="7">
        <f t="shared" si="25"/>
        <v>96.53</v>
      </c>
      <c r="T206" s="20">
        <v>98</v>
      </c>
      <c r="U206" s="20">
        <v>95.9</v>
      </c>
      <c r="V206" s="20">
        <v>95.9</v>
      </c>
      <c r="AJ206" s="21"/>
    </row>
    <row r="207" spans="1:36" ht="47.25" hidden="1" x14ac:dyDescent="0.25">
      <c r="A207" s="18">
        <v>196</v>
      </c>
      <c r="B207" s="16" t="s">
        <v>32</v>
      </c>
      <c r="C207" s="11" t="s">
        <v>231</v>
      </c>
      <c r="D207" s="9">
        <f t="shared" si="26"/>
        <v>88.607636363636374</v>
      </c>
      <c r="E207" s="7">
        <f t="shared" si="22"/>
        <v>77.040000000000006</v>
      </c>
      <c r="F207" s="20">
        <v>80</v>
      </c>
      <c r="G207" s="20">
        <v>100</v>
      </c>
      <c r="H207" s="20">
        <v>57.6</v>
      </c>
      <c r="I207" s="7">
        <f t="shared" si="23"/>
        <v>93.368181818181824</v>
      </c>
      <c r="J207" s="8">
        <v>90.036363636363632</v>
      </c>
      <c r="K207" s="20">
        <v>96.7</v>
      </c>
      <c r="L207" s="7">
        <f t="shared" si="27"/>
        <v>87.5</v>
      </c>
      <c r="M207" s="20">
        <v>87.5</v>
      </c>
      <c r="N207" s="20">
        <v>87.5</v>
      </c>
      <c r="O207" s="6">
        <f t="shared" si="24"/>
        <v>88.300000000000011</v>
      </c>
      <c r="P207" s="20">
        <v>95.7</v>
      </c>
      <c r="Q207" s="20">
        <v>94.6</v>
      </c>
      <c r="R207" s="20">
        <v>60.9</v>
      </c>
      <c r="S207" s="7">
        <f t="shared" si="25"/>
        <v>96.829999999999984</v>
      </c>
      <c r="T207" s="20">
        <v>96.7</v>
      </c>
      <c r="U207" s="20">
        <v>94.6</v>
      </c>
      <c r="V207" s="20">
        <v>97.8</v>
      </c>
      <c r="AJ207" s="21"/>
    </row>
    <row r="208" spans="1:36" ht="47.25" hidden="1" x14ac:dyDescent="0.25">
      <c r="A208" s="19">
        <v>197</v>
      </c>
      <c r="B208" s="16" t="s">
        <v>32</v>
      </c>
      <c r="C208" s="11" t="s">
        <v>232</v>
      </c>
      <c r="D208" s="9">
        <f t="shared" si="26"/>
        <v>87.209454545454534</v>
      </c>
      <c r="E208" s="7">
        <f t="shared" si="22"/>
        <v>78.52</v>
      </c>
      <c r="F208" s="20">
        <v>80</v>
      </c>
      <c r="G208" s="20">
        <v>100</v>
      </c>
      <c r="H208" s="20">
        <v>61.3</v>
      </c>
      <c r="I208" s="7">
        <f t="shared" si="23"/>
        <v>94.427272727272737</v>
      </c>
      <c r="J208" s="8">
        <v>93.154545454545456</v>
      </c>
      <c r="K208" s="20">
        <v>95.7</v>
      </c>
      <c r="L208" s="7">
        <f t="shared" si="27"/>
        <v>75</v>
      </c>
      <c r="M208" s="20">
        <v>83.3</v>
      </c>
      <c r="N208" s="20">
        <v>66.7</v>
      </c>
      <c r="O208" s="6">
        <f t="shared" si="24"/>
        <v>90.94</v>
      </c>
      <c r="P208" s="20">
        <v>97.8</v>
      </c>
      <c r="Q208" s="20">
        <v>100</v>
      </c>
      <c r="R208" s="20">
        <v>59.1</v>
      </c>
      <c r="S208" s="7">
        <f t="shared" si="25"/>
        <v>97.16</v>
      </c>
      <c r="T208" s="20">
        <v>97.8</v>
      </c>
      <c r="U208" s="20">
        <v>94.6</v>
      </c>
      <c r="V208" s="20">
        <v>97.8</v>
      </c>
      <c r="AJ208" s="21"/>
    </row>
    <row r="209" spans="1:36" ht="31.5" hidden="1" x14ac:dyDescent="0.25">
      <c r="A209" s="19">
        <v>198</v>
      </c>
      <c r="B209" s="16" t="s">
        <v>32</v>
      </c>
      <c r="C209" s="11" t="s">
        <v>233</v>
      </c>
      <c r="D209" s="9">
        <f t="shared" si="26"/>
        <v>88.8</v>
      </c>
      <c r="E209" s="7">
        <f t="shared" si="22"/>
        <v>94</v>
      </c>
      <c r="F209" s="20">
        <v>80</v>
      </c>
      <c r="G209" s="20">
        <v>100</v>
      </c>
      <c r="H209" s="20">
        <v>100</v>
      </c>
      <c r="I209" s="7">
        <f t="shared" si="23"/>
        <v>100</v>
      </c>
      <c r="J209" s="8">
        <v>100</v>
      </c>
      <c r="K209" s="20">
        <v>100</v>
      </c>
      <c r="L209" s="7">
        <f t="shared" si="27"/>
        <v>50</v>
      </c>
      <c r="M209" s="20">
        <v>100</v>
      </c>
      <c r="N209" s="20">
        <v>0</v>
      </c>
      <c r="O209" s="6">
        <f t="shared" si="24"/>
        <v>100</v>
      </c>
      <c r="P209" s="20">
        <v>100</v>
      </c>
      <c r="Q209" s="20">
        <v>100</v>
      </c>
      <c r="R209" s="20">
        <v>100</v>
      </c>
      <c r="S209" s="7">
        <f t="shared" si="25"/>
        <v>100</v>
      </c>
      <c r="T209" s="20">
        <v>100</v>
      </c>
      <c r="U209" s="20">
        <v>100</v>
      </c>
      <c r="V209" s="20">
        <v>100</v>
      </c>
      <c r="AJ209" s="21"/>
    </row>
    <row r="210" spans="1:36" ht="78.75" hidden="1" x14ac:dyDescent="0.25">
      <c r="A210" s="18">
        <v>199</v>
      </c>
      <c r="B210" s="16" t="s">
        <v>32</v>
      </c>
      <c r="C210" s="11" t="s">
        <v>234</v>
      </c>
      <c r="D210" s="9">
        <f t="shared" si="26"/>
        <v>96.282181818181812</v>
      </c>
      <c r="E210" s="7">
        <f t="shared" si="22"/>
        <v>92.039999999999992</v>
      </c>
      <c r="F210" s="20">
        <v>90</v>
      </c>
      <c r="G210" s="20">
        <v>90</v>
      </c>
      <c r="H210" s="20">
        <v>95.1</v>
      </c>
      <c r="I210" s="7">
        <f t="shared" si="23"/>
        <v>99.340909090909093</v>
      </c>
      <c r="J210" s="8">
        <v>98.681818181818187</v>
      </c>
      <c r="K210" s="20">
        <v>100</v>
      </c>
      <c r="L210" s="7">
        <f t="shared" si="27"/>
        <v>94.45</v>
      </c>
      <c r="M210" s="20">
        <v>100</v>
      </c>
      <c r="N210" s="20">
        <v>88.9</v>
      </c>
      <c r="O210" s="6">
        <f t="shared" si="24"/>
        <v>97.580000000000013</v>
      </c>
      <c r="P210" s="20">
        <v>98.4</v>
      </c>
      <c r="Q210" s="20">
        <v>98.8</v>
      </c>
      <c r="R210" s="20">
        <v>93.5</v>
      </c>
      <c r="S210" s="7">
        <f t="shared" si="25"/>
        <v>98</v>
      </c>
      <c r="T210" s="20">
        <v>98</v>
      </c>
      <c r="U210" s="20">
        <v>98</v>
      </c>
      <c r="V210" s="20">
        <v>98</v>
      </c>
      <c r="AJ210" s="21"/>
    </row>
    <row r="211" spans="1:36" ht="78.75" hidden="1" x14ac:dyDescent="0.25">
      <c r="A211" s="19">
        <v>200</v>
      </c>
      <c r="B211" s="16" t="s">
        <v>32</v>
      </c>
      <c r="C211" s="11" t="s">
        <v>235</v>
      </c>
      <c r="D211" s="9">
        <f t="shared" si="26"/>
        <v>84.311818181818197</v>
      </c>
      <c r="E211" s="7">
        <f t="shared" si="22"/>
        <v>76.08</v>
      </c>
      <c r="F211" s="20">
        <v>90</v>
      </c>
      <c r="G211" s="20">
        <v>100</v>
      </c>
      <c r="H211" s="20">
        <v>47.7</v>
      </c>
      <c r="I211" s="7">
        <f t="shared" si="23"/>
        <v>80.409090909090907</v>
      </c>
      <c r="J211" s="8">
        <v>76.118181818181824</v>
      </c>
      <c r="K211" s="20">
        <v>84.7</v>
      </c>
      <c r="L211" s="7">
        <f t="shared" si="27"/>
        <v>92.85</v>
      </c>
      <c r="M211" s="20">
        <v>96.4</v>
      </c>
      <c r="N211" s="20">
        <v>89.3</v>
      </c>
      <c r="O211" s="6">
        <f t="shared" si="24"/>
        <v>85.060000000000016</v>
      </c>
      <c r="P211" s="20">
        <v>91.4</v>
      </c>
      <c r="Q211" s="20">
        <v>90.6</v>
      </c>
      <c r="R211" s="20">
        <v>61.3</v>
      </c>
      <c r="S211" s="7">
        <f t="shared" si="25"/>
        <v>87.16</v>
      </c>
      <c r="T211" s="20">
        <v>84.1</v>
      </c>
      <c r="U211" s="20">
        <v>86.4</v>
      </c>
      <c r="V211" s="20">
        <v>89.3</v>
      </c>
      <c r="AJ211" s="21"/>
    </row>
    <row r="212" spans="1:36" ht="78.75" hidden="1" x14ac:dyDescent="0.25">
      <c r="A212" s="18">
        <v>201</v>
      </c>
      <c r="B212" s="16" t="s">
        <v>32</v>
      </c>
      <c r="C212" s="11" t="s">
        <v>236</v>
      </c>
      <c r="D212" s="9">
        <f t="shared" si="26"/>
        <v>91.303818181818173</v>
      </c>
      <c r="E212" s="7">
        <f t="shared" si="22"/>
        <v>84.88</v>
      </c>
      <c r="F212" s="20">
        <v>90</v>
      </c>
      <c r="G212" s="20">
        <v>100</v>
      </c>
      <c r="H212" s="20">
        <v>69.7</v>
      </c>
      <c r="I212" s="7">
        <f t="shared" si="23"/>
        <v>94.059090909090912</v>
      </c>
      <c r="J212" s="8">
        <v>90.61818181818181</v>
      </c>
      <c r="K212" s="20">
        <v>97.5</v>
      </c>
      <c r="L212" s="7">
        <f t="shared" si="27"/>
        <v>87.050000000000011</v>
      </c>
      <c r="M212" s="20">
        <v>85.2</v>
      </c>
      <c r="N212" s="20">
        <v>88.9</v>
      </c>
      <c r="O212" s="6">
        <f t="shared" si="24"/>
        <v>93.06</v>
      </c>
      <c r="P212" s="20">
        <v>98.8</v>
      </c>
      <c r="Q212" s="20">
        <v>98</v>
      </c>
      <c r="R212" s="20">
        <v>71.7</v>
      </c>
      <c r="S212" s="7">
        <f t="shared" si="25"/>
        <v>97.47</v>
      </c>
      <c r="T212" s="20">
        <v>97.1</v>
      </c>
      <c r="U212" s="20">
        <v>94.7</v>
      </c>
      <c r="V212" s="20">
        <v>98.8</v>
      </c>
      <c r="AJ212" s="21"/>
    </row>
    <row r="213" spans="1:36" ht="78.75" hidden="1" x14ac:dyDescent="0.25">
      <c r="A213" s="19">
        <v>202</v>
      </c>
      <c r="B213" s="16" t="s">
        <v>32</v>
      </c>
      <c r="C213" s="11" t="s">
        <v>237</v>
      </c>
      <c r="D213" s="9">
        <f t="shared" si="26"/>
        <v>92.75145454545455</v>
      </c>
      <c r="E213" s="7">
        <f t="shared" si="22"/>
        <v>81.64</v>
      </c>
      <c r="F213" s="20">
        <v>90</v>
      </c>
      <c r="G213" s="20">
        <v>90</v>
      </c>
      <c r="H213" s="20">
        <v>69.099999999999994</v>
      </c>
      <c r="I213" s="7">
        <f t="shared" si="23"/>
        <v>97.777272727272731</v>
      </c>
      <c r="J213" s="8">
        <v>97.054545454545448</v>
      </c>
      <c r="K213" s="20">
        <v>98.5</v>
      </c>
      <c r="L213" s="7">
        <f t="shared" si="27"/>
        <v>93.75</v>
      </c>
      <c r="M213" s="20">
        <v>100</v>
      </c>
      <c r="N213" s="20">
        <v>87.5</v>
      </c>
      <c r="O213" s="6">
        <f t="shared" si="24"/>
        <v>94.14</v>
      </c>
      <c r="P213" s="20">
        <v>100</v>
      </c>
      <c r="Q213" s="20">
        <v>97.1</v>
      </c>
      <c r="R213" s="20">
        <v>76.5</v>
      </c>
      <c r="S213" s="7">
        <f t="shared" si="25"/>
        <v>96.449999999999989</v>
      </c>
      <c r="T213" s="20">
        <v>95.6</v>
      </c>
      <c r="U213" s="20">
        <v>92.6</v>
      </c>
      <c r="V213" s="20">
        <v>98.5</v>
      </c>
      <c r="AJ213" s="21"/>
    </row>
    <row r="214" spans="1:36" ht="31.5" hidden="1" x14ac:dyDescent="0.25">
      <c r="A214" s="19">
        <v>203</v>
      </c>
      <c r="B214" s="16" t="s">
        <v>328</v>
      </c>
      <c r="C214" s="11" t="s">
        <v>238</v>
      </c>
      <c r="D214" s="9">
        <f t="shared" si="26"/>
        <v>90.688181818181832</v>
      </c>
      <c r="E214" s="7">
        <f t="shared" si="22"/>
        <v>84.960000000000008</v>
      </c>
      <c r="F214" s="20">
        <v>90</v>
      </c>
      <c r="G214" s="20">
        <v>100</v>
      </c>
      <c r="H214" s="20">
        <v>69.900000000000006</v>
      </c>
      <c r="I214" s="7">
        <f t="shared" si="23"/>
        <v>91.090909090909093</v>
      </c>
      <c r="J214" s="8">
        <v>89.181818181818187</v>
      </c>
      <c r="K214" s="20">
        <v>93</v>
      </c>
      <c r="L214" s="7">
        <f t="shared" si="27"/>
        <v>90.9</v>
      </c>
      <c r="M214" s="20">
        <v>90.9</v>
      </c>
      <c r="N214" s="20">
        <v>90.9</v>
      </c>
      <c r="O214" s="6">
        <f t="shared" si="24"/>
        <v>89.920000000000016</v>
      </c>
      <c r="P214" s="20">
        <v>94.4</v>
      </c>
      <c r="Q214" s="20">
        <v>97.2</v>
      </c>
      <c r="R214" s="20">
        <v>66.400000000000006</v>
      </c>
      <c r="S214" s="7">
        <f t="shared" si="25"/>
        <v>96.57</v>
      </c>
      <c r="T214" s="20">
        <v>95.1</v>
      </c>
      <c r="U214" s="20">
        <v>97.2</v>
      </c>
      <c r="V214" s="20">
        <v>97.2</v>
      </c>
      <c r="AJ214" s="21"/>
    </row>
    <row r="215" spans="1:36" ht="31.5" hidden="1" x14ac:dyDescent="0.25">
      <c r="A215" s="18">
        <v>204</v>
      </c>
      <c r="B215" s="16" t="s">
        <v>328</v>
      </c>
      <c r="C215" s="11" t="s">
        <v>239</v>
      </c>
      <c r="D215" s="9">
        <f t="shared" si="26"/>
        <v>88.739090909090919</v>
      </c>
      <c r="E215" s="7">
        <f t="shared" si="22"/>
        <v>80.960000000000008</v>
      </c>
      <c r="F215" s="20">
        <v>80</v>
      </c>
      <c r="G215" s="20">
        <v>100</v>
      </c>
      <c r="H215" s="20">
        <v>67.400000000000006</v>
      </c>
      <c r="I215" s="7">
        <f t="shared" si="23"/>
        <v>85.99545454545455</v>
      </c>
      <c r="J215" s="8">
        <v>83.790909090909096</v>
      </c>
      <c r="K215" s="20">
        <v>88.2</v>
      </c>
      <c r="L215" s="7">
        <f t="shared" si="27"/>
        <v>90</v>
      </c>
      <c r="M215" s="20">
        <v>90</v>
      </c>
      <c r="N215" s="20">
        <v>90</v>
      </c>
      <c r="O215" s="6">
        <f t="shared" si="24"/>
        <v>90.48</v>
      </c>
      <c r="P215" s="20">
        <v>96.4</v>
      </c>
      <c r="Q215" s="20">
        <v>98.6</v>
      </c>
      <c r="R215" s="20">
        <v>62.4</v>
      </c>
      <c r="S215" s="7">
        <f t="shared" si="25"/>
        <v>96.259999999999991</v>
      </c>
      <c r="T215" s="20">
        <v>92.3</v>
      </c>
      <c r="U215" s="20">
        <v>98.6</v>
      </c>
      <c r="V215" s="20">
        <v>97.7</v>
      </c>
      <c r="AJ215" s="21"/>
    </row>
    <row r="216" spans="1:36" ht="31.5" hidden="1" x14ac:dyDescent="0.25">
      <c r="A216" s="19">
        <v>205</v>
      </c>
      <c r="B216" s="16" t="s">
        <v>328</v>
      </c>
      <c r="C216" s="11" t="s">
        <v>240</v>
      </c>
      <c r="D216" s="9">
        <f t="shared" si="26"/>
        <v>96.746181818181824</v>
      </c>
      <c r="E216" s="7">
        <f t="shared" si="22"/>
        <v>91.44</v>
      </c>
      <c r="F216" s="20">
        <v>80</v>
      </c>
      <c r="G216" s="20">
        <v>100</v>
      </c>
      <c r="H216" s="20">
        <v>93.6</v>
      </c>
      <c r="I216" s="7">
        <f t="shared" si="23"/>
        <v>98.390909090909105</v>
      </c>
      <c r="J216" s="8">
        <v>97.38181818181819</v>
      </c>
      <c r="K216" s="20">
        <v>99.4</v>
      </c>
      <c r="L216" s="7">
        <f t="shared" si="27"/>
        <v>98.2</v>
      </c>
      <c r="M216" s="20">
        <v>100</v>
      </c>
      <c r="N216" s="20">
        <v>96.4</v>
      </c>
      <c r="O216" s="6">
        <f t="shared" si="24"/>
        <v>96.820000000000007</v>
      </c>
      <c r="P216" s="20">
        <v>99.4</v>
      </c>
      <c r="Q216" s="20">
        <v>98.8</v>
      </c>
      <c r="R216" s="20">
        <v>87.7</v>
      </c>
      <c r="S216" s="7">
        <f t="shared" si="25"/>
        <v>98.88</v>
      </c>
      <c r="T216" s="20">
        <v>98.8</v>
      </c>
      <c r="U216" s="20">
        <v>97.7</v>
      </c>
      <c r="V216" s="20">
        <v>99.4</v>
      </c>
      <c r="AJ216" s="21"/>
    </row>
    <row r="217" spans="1:36" ht="31.5" hidden="1" x14ac:dyDescent="0.25">
      <c r="A217" s="18">
        <v>206</v>
      </c>
      <c r="B217" s="16" t="s">
        <v>328</v>
      </c>
      <c r="C217" s="11" t="s">
        <v>241</v>
      </c>
      <c r="D217" s="9">
        <f t="shared" si="26"/>
        <v>98.230909090909094</v>
      </c>
      <c r="E217" s="7">
        <f t="shared" si="22"/>
        <v>98.4</v>
      </c>
      <c r="F217" s="20">
        <v>100</v>
      </c>
      <c r="G217" s="20">
        <v>100</v>
      </c>
      <c r="H217" s="20">
        <v>96</v>
      </c>
      <c r="I217" s="7">
        <f t="shared" si="23"/>
        <v>97.454545454545453</v>
      </c>
      <c r="J217" s="8">
        <v>97.909090909090907</v>
      </c>
      <c r="K217" s="20">
        <v>97</v>
      </c>
      <c r="L217" s="7">
        <f t="shared" si="27"/>
        <v>97.5</v>
      </c>
      <c r="M217" s="20">
        <v>95</v>
      </c>
      <c r="N217" s="20">
        <v>100</v>
      </c>
      <c r="O217" s="6">
        <f t="shared" si="24"/>
        <v>97.8</v>
      </c>
      <c r="P217" s="20">
        <v>100</v>
      </c>
      <c r="Q217" s="20">
        <v>100</v>
      </c>
      <c r="R217" s="20">
        <v>89</v>
      </c>
      <c r="S217" s="7">
        <f t="shared" si="25"/>
        <v>100</v>
      </c>
      <c r="T217" s="20">
        <v>100</v>
      </c>
      <c r="U217" s="20">
        <v>100</v>
      </c>
      <c r="V217" s="20">
        <v>100</v>
      </c>
      <c r="AJ217" s="21"/>
    </row>
    <row r="218" spans="1:36" ht="31.5" hidden="1" x14ac:dyDescent="0.25">
      <c r="A218" s="19">
        <v>207</v>
      </c>
      <c r="B218" s="16" t="s">
        <v>328</v>
      </c>
      <c r="C218" s="11" t="s">
        <v>242</v>
      </c>
      <c r="D218" s="9">
        <f t="shared" si="26"/>
        <v>98.526909090909086</v>
      </c>
      <c r="E218" s="7">
        <f t="shared" si="22"/>
        <v>95.44</v>
      </c>
      <c r="F218" s="20">
        <v>100</v>
      </c>
      <c r="G218" s="20">
        <v>100</v>
      </c>
      <c r="H218" s="20">
        <v>88.6</v>
      </c>
      <c r="I218" s="7">
        <f t="shared" si="23"/>
        <v>98.954545454545453</v>
      </c>
      <c r="J218" s="8">
        <v>97.909090909090907</v>
      </c>
      <c r="K218" s="20">
        <v>100</v>
      </c>
      <c r="L218" s="7">
        <f t="shared" si="27"/>
        <v>100</v>
      </c>
      <c r="M218" s="20">
        <v>100</v>
      </c>
      <c r="N218" s="20">
        <v>100</v>
      </c>
      <c r="O218" s="6">
        <f t="shared" si="24"/>
        <v>98.240000000000009</v>
      </c>
      <c r="P218" s="20">
        <v>100</v>
      </c>
      <c r="Q218" s="20">
        <v>100</v>
      </c>
      <c r="R218" s="20">
        <v>91.2</v>
      </c>
      <c r="S218" s="7">
        <f t="shared" si="25"/>
        <v>100</v>
      </c>
      <c r="T218" s="20">
        <v>100</v>
      </c>
      <c r="U218" s="20">
        <v>100</v>
      </c>
      <c r="V218" s="20">
        <v>100</v>
      </c>
      <c r="AJ218" s="21"/>
    </row>
    <row r="219" spans="1:36" ht="31.5" hidden="1" x14ac:dyDescent="0.25">
      <c r="A219" s="19">
        <v>208</v>
      </c>
      <c r="B219" s="16" t="s">
        <v>328</v>
      </c>
      <c r="C219" s="11" t="s">
        <v>243</v>
      </c>
      <c r="D219" s="9">
        <f t="shared" si="26"/>
        <v>97.24581818181818</v>
      </c>
      <c r="E219" s="7">
        <f t="shared" si="22"/>
        <v>92.360000000000014</v>
      </c>
      <c r="F219" s="20">
        <v>100</v>
      </c>
      <c r="G219" s="20">
        <v>100</v>
      </c>
      <c r="H219" s="20">
        <v>80.900000000000006</v>
      </c>
      <c r="I219" s="7">
        <f t="shared" si="23"/>
        <v>96.809090909090912</v>
      </c>
      <c r="J219" s="8">
        <v>95.11818181818181</v>
      </c>
      <c r="K219" s="20">
        <v>98.5</v>
      </c>
      <c r="L219" s="7">
        <f t="shared" si="27"/>
        <v>100</v>
      </c>
      <c r="M219" s="20">
        <v>100</v>
      </c>
      <c r="N219" s="20">
        <v>100</v>
      </c>
      <c r="O219" s="6">
        <f t="shared" si="24"/>
        <v>97.06</v>
      </c>
      <c r="P219" s="20">
        <v>100</v>
      </c>
      <c r="Q219" s="20">
        <v>100</v>
      </c>
      <c r="R219" s="20">
        <v>85.3</v>
      </c>
      <c r="S219" s="7">
        <f t="shared" si="25"/>
        <v>100</v>
      </c>
      <c r="T219" s="20">
        <v>100</v>
      </c>
      <c r="U219" s="20">
        <v>100</v>
      </c>
      <c r="V219" s="20">
        <v>100</v>
      </c>
      <c r="AJ219" s="21"/>
    </row>
    <row r="220" spans="1:36" ht="31.5" hidden="1" x14ac:dyDescent="0.25">
      <c r="A220" s="18">
        <v>209</v>
      </c>
      <c r="B220" s="16" t="s">
        <v>328</v>
      </c>
      <c r="C220" s="11" t="s">
        <v>244</v>
      </c>
      <c r="D220" s="9">
        <f t="shared" si="26"/>
        <v>97.60981818181817</v>
      </c>
      <c r="E220" s="7">
        <f t="shared" si="22"/>
        <v>92.68</v>
      </c>
      <c r="F220" s="20">
        <v>90</v>
      </c>
      <c r="G220" s="20">
        <v>100</v>
      </c>
      <c r="H220" s="20">
        <v>89.2</v>
      </c>
      <c r="I220" s="7">
        <f t="shared" si="23"/>
        <v>98.609090909090895</v>
      </c>
      <c r="J220" s="8">
        <v>98.418181818181807</v>
      </c>
      <c r="K220" s="20">
        <v>98.8</v>
      </c>
      <c r="L220" s="7">
        <f t="shared" si="27"/>
        <v>100</v>
      </c>
      <c r="M220" s="20">
        <v>100</v>
      </c>
      <c r="N220" s="20">
        <v>100</v>
      </c>
      <c r="O220" s="6">
        <f t="shared" si="24"/>
        <v>96.88000000000001</v>
      </c>
      <c r="P220" s="20">
        <v>99.4</v>
      </c>
      <c r="Q220" s="20">
        <v>99.4</v>
      </c>
      <c r="R220" s="20">
        <v>86.8</v>
      </c>
      <c r="S220" s="7">
        <f t="shared" si="25"/>
        <v>99.88</v>
      </c>
      <c r="T220" s="20">
        <v>100</v>
      </c>
      <c r="U220" s="20">
        <v>99.4</v>
      </c>
      <c r="V220" s="20">
        <v>100</v>
      </c>
      <c r="AJ220" s="21"/>
    </row>
    <row r="221" spans="1:36" ht="31.5" hidden="1" x14ac:dyDescent="0.25">
      <c r="A221" s="19">
        <v>210</v>
      </c>
      <c r="B221" s="16" t="s">
        <v>328</v>
      </c>
      <c r="C221" s="11" t="s">
        <v>245</v>
      </c>
      <c r="D221" s="9">
        <f t="shared" si="26"/>
        <v>98.047818181818187</v>
      </c>
      <c r="E221" s="7">
        <f t="shared" si="22"/>
        <v>95.960000000000008</v>
      </c>
      <c r="F221" s="20">
        <v>100</v>
      </c>
      <c r="G221" s="20">
        <v>100</v>
      </c>
      <c r="H221" s="20">
        <v>89.9</v>
      </c>
      <c r="I221" s="7">
        <f t="shared" si="23"/>
        <v>98.759090909090901</v>
      </c>
      <c r="J221" s="8">
        <v>97.518181818181802</v>
      </c>
      <c r="K221" s="20">
        <v>100</v>
      </c>
      <c r="L221" s="7">
        <f t="shared" si="27"/>
        <v>97.3</v>
      </c>
      <c r="M221" s="20">
        <v>97.3</v>
      </c>
      <c r="N221" s="20">
        <v>97.3</v>
      </c>
      <c r="O221" s="6">
        <f t="shared" si="24"/>
        <v>98.22</v>
      </c>
      <c r="P221" s="20">
        <v>100</v>
      </c>
      <c r="Q221" s="20">
        <v>100</v>
      </c>
      <c r="R221" s="20">
        <v>91.1</v>
      </c>
      <c r="S221" s="7">
        <f t="shared" si="25"/>
        <v>100</v>
      </c>
      <c r="T221" s="20">
        <v>100</v>
      </c>
      <c r="U221" s="20">
        <v>100</v>
      </c>
      <c r="V221" s="20">
        <v>100</v>
      </c>
      <c r="AJ221" s="21"/>
    </row>
    <row r="222" spans="1:36" ht="31.5" hidden="1" x14ac:dyDescent="0.25">
      <c r="A222" s="18">
        <v>211</v>
      </c>
      <c r="B222" s="16" t="s">
        <v>328</v>
      </c>
      <c r="C222" s="11" t="s">
        <v>246</v>
      </c>
      <c r="D222" s="9">
        <f t="shared" si="26"/>
        <v>94.896000000000001</v>
      </c>
      <c r="E222" s="7">
        <f t="shared" si="22"/>
        <v>85.12</v>
      </c>
      <c r="F222" s="20">
        <v>80</v>
      </c>
      <c r="G222" s="20">
        <v>100</v>
      </c>
      <c r="H222" s="20">
        <v>77.8</v>
      </c>
      <c r="I222" s="7">
        <f t="shared" si="23"/>
        <v>99.85</v>
      </c>
      <c r="J222" s="8">
        <v>99.699999999999989</v>
      </c>
      <c r="K222" s="20">
        <v>100</v>
      </c>
      <c r="L222" s="7">
        <f t="shared" si="27"/>
        <v>92.85</v>
      </c>
      <c r="M222" s="20">
        <v>90.5</v>
      </c>
      <c r="N222" s="20">
        <v>95.2</v>
      </c>
      <c r="O222" s="6">
        <f t="shared" si="24"/>
        <v>96.88</v>
      </c>
      <c r="P222" s="20">
        <v>100</v>
      </c>
      <c r="Q222" s="20">
        <v>100</v>
      </c>
      <c r="R222" s="20">
        <v>84.4</v>
      </c>
      <c r="S222" s="7">
        <f t="shared" si="25"/>
        <v>99.78</v>
      </c>
      <c r="T222" s="20">
        <v>100</v>
      </c>
      <c r="U222" s="20">
        <v>98.9</v>
      </c>
      <c r="V222" s="20">
        <v>100</v>
      </c>
      <c r="AJ222" s="21"/>
    </row>
    <row r="223" spans="1:36" ht="31.5" hidden="1" x14ac:dyDescent="0.25">
      <c r="A223" s="19">
        <v>212</v>
      </c>
      <c r="B223" s="16" t="s">
        <v>328</v>
      </c>
      <c r="C223" s="11" t="s">
        <v>247</v>
      </c>
      <c r="D223" s="9">
        <f t="shared" si="26"/>
        <v>95.354545454545473</v>
      </c>
      <c r="E223" s="7">
        <f t="shared" si="22"/>
        <v>92.44</v>
      </c>
      <c r="F223" s="20">
        <v>100</v>
      </c>
      <c r="G223" s="20">
        <v>100</v>
      </c>
      <c r="H223" s="20">
        <v>81.099999999999994</v>
      </c>
      <c r="I223" s="7">
        <f t="shared" si="23"/>
        <v>95.52272727272728</v>
      </c>
      <c r="J223" s="8">
        <v>94.345454545454544</v>
      </c>
      <c r="K223" s="20">
        <v>96.7</v>
      </c>
      <c r="L223" s="7">
        <f t="shared" si="27"/>
        <v>100</v>
      </c>
      <c r="M223" s="20">
        <v>100</v>
      </c>
      <c r="N223" s="20">
        <v>100</v>
      </c>
      <c r="O223" s="6">
        <f t="shared" si="24"/>
        <v>92.220000000000013</v>
      </c>
      <c r="P223" s="20">
        <v>94.4</v>
      </c>
      <c r="Q223" s="20">
        <v>97.8</v>
      </c>
      <c r="R223" s="20">
        <v>76.7</v>
      </c>
      <c r="S223" s="7">
        <f t="shared" si="25"/>
        <v>96.59</v>
      </c>
      <c r="T223" s="20">
        <v>95.6</v>
      </c>
      <c r="U223" s="20">
        <v>97.8</v>
      </c>
      <c r="V223" s="20">
        <v>96.7</v>
      </c>
      <c r="AJ223" s="21"/>
    </row>
    <row r="224" spans="1:36" ht="31.5" hidden="1" x14ac:dyDescent="0.25">
      <c r="A224" s="19">
        <v>213</v>
      </c>
      <c r="B224" s="16" t="s">
        <v>328</v>
      </c>
      <c r="C224" s="11" t="s">
        <v>248</v>
      </c>
      <c r="D224" s="9">
        <f t="shared" si="26"/>
        <v>98.771272727272731</v>
      </c>
      <c r="E224" s="7">
        <f t="shared" si="22"/>
        <v>96.52000000000001</v>
      </c>
      <c r="F224" s="20">
        <v>90</v>
      </c>
      <c r="G224" s="20">
        <v>100</v>
      </c>
      <c r="H224" s="20">
        <v>98.8</v>
      </c>
      <c r="I224" s="7">
        <f t="shared" si="23"/>
        <v>99.686363636363637</v>
      </c>
      <c r="J224" s="8">
        <v>99.372727272727261</v>
      </c>
      <c r="K224" s="20">
        <v>100</v>
      </c>
      <c r="L224" s="7">
        <f t="shared" si="27"/>
        <v>98.15</v>
      </c>
      <c r="M224" s="20">
        <v>100</v>
      </c>
      <c r="N224" s="20">
        <v>96.3</v>
      </c>
      <c r="O224" s="6">
        <f t="shared" si="24"/>
        <v>99.58</v>
      </c>
      <c r="P224" s="20">
        <v>100</v>
      </c>
      <c r="Q224" s="20">
        <v>100</v>
      </c>
      <c r="R224" s="20">
        <v>97.9</v>
      </c>
      <c r="S224" s="7">
        <f t="shared" si="25"/>
        <v>99.92</v>
      </c>
      <c r="T224" s="20">
        <v>100</v>
      </c>
      <c r="U224" s="20">
        <v>99.6</v>
      </c>
      <c r="V224" s="20">
        <v>100</v>
      </c>
      <c r="AJ224" s="21"/>
    </row>
    <row r="225" spans="1:36" ht="31.5" hidden="1" x14ac:dyDescent="0.25">
      <c r="A225" s="18">
        <v>214</v>
      </c>
      <c r="B225" s="16" t="s">
        <v>328</v>
      </c>
      <c r="C225" s="11" t="s">
        <v>249</v>
      </c>
      <c r="D225" s="9">
        <f t="shared" si="26"/>
        <v>95.789454545454547</v>
      </c>
      <c r="E225" s="7">
        <f t="shared" si="22"/>
        <v>93.44</v>
      </c>
      <c r="F225" s="20">
        <v>90</v>
      </c>
      <c r="G225" s="20">
        <v>100</v>
      </c>
      <c r="H225" s="20">
        <v>91.1</v>
      </c>
      <c r="I225" s="7">
        <f t="shared" si="23"/>
        <v>96.677272727272722</v>
      </c>
      <c r="J225" s="8">
        <v>95.554545454545448</v>
      </c>
      <c r="K225" s="20">
        <v>97.8</v>
      </c>
      <c r="L225" s="7">
        <f t="shared" si="27"/>
        <v>90.45</v>
      </c>
      <c r="M225" s="20">
        <v>85.7</v>
      </c>
      <c r="N225" s="20">
        <v>95.2</v>
      </c>
      <c r="O225" s="6">
        <f t="shared" si="24"/>
        <v>98.38</v>
      </c>
      <c r="P225" s="20">
        <v>99.3</v>
      </c>
      <c r="Q225" s="20">
        <v>100</v>
      </c>
      <c r="R225" s="20">
        <v>93.3</v>
      </c>
      <c r="S225" s="7">
        <f t="shared" si="25"/>
        <v>100</v>
      </c>
      <c r="T225" s="20">
        <v>100</v>
      </c>
      <c r="U225" s="20">
        <v>100</v>
      </c>
      <c r="V225" s="20">
        <v>100</v>
      </c>
      <c r="AJ225" s="21"/>
    </row>
    <row r="226" spans="1:36" ht="31.5" hidden="1" x14ac:dyDescent="0.25">
      <c r="A226" s="19">
        <v>215</v>
      </c>
      <c r="B226" s="16" t="s">
        <v>328</v>
      </c>
      <c r="C226" s="11" t="s">
        <v>250</v>
      </c>
      <c r="D226" s="9">
        <f t="shared" si="26"/>
        <v>91.52563636363638</v>
      </c>
      <c r="E226" s="7">
        <f t="shared" si="22"/>
        <v>86.2</v>
      </c>
      <c r="F226" s="20">
        <v>90</v>
      </c>
      <c r="G226" s="20">
        <v>100</v>
      </c>
      <c r="H226" s="20">
        <v>73</v>
      </c>
      <c r="I226" s="7">
        <f t="shared" si="23"/>
        <v>94.51818181818183</v>
      </c>
      <c r="J226" s="8">
        <v>92.63636363636364</v>
      </c>
      <c r="K226" s="20">
        <v>96.4</v>
      </c>
      <c r="L226" s="7">
        <f t="shared" si="27"/>
        <v>86</v>
      </c>
      <c r="M226" s="20">
        <v>80</v>
      </c>
      <c r="N226" s="20">
        <v>92</v>
      </c>
      <c r="O226" s="6">
        <f t="shared" si="24"/>
        <v>92.800000000000011</v>
      </c>
      <c r="P226" s="20">
        <v>96.4</v>
      </c>
      <c r="Q226" s="20">
        <v>100</v>
      </c>
      <c r="R226" s="20">
        <v>71.2</v>
      </c>
      <c r="S226" s="7">
        <f t="shared" si="25"/>
        <v>98.11</v>
      </c>
      <c r="T226" s="20">
        <v>96.4</v>
      </c>
      <c r="U226" s="20">
        <v>98.2</v>
      </c>
      <c r="V226" s="20">
        <v>99.1</v>
      </c>
      <c r="AJ226" s="21"/>
    </row>
    <row r="227" spans="1:36" ht="31.5" hidden="1" x14ac:dyDescent="0.25">
      <c r="A227" s="18">
        <v>216</v>
      </c>
      <c r="B227" s="16" t="s">
        <v>328</v>
      </c>
      <c r="C227" s="11" t="s">
        <v>251</v>
      </c>
      <c r="D227" s="9">
        <f t="shared" si="26"/>
        <v>99.284727272727281</v>
      </c>
      <c r="E227" s="7">
        <f t="shared" si="22"/>
        <v>99.240000000000009</v>
      </c>
      <c r="F227" s="20">
        <v>100</v>
      </c>
      <c r="G227" s="20">
        <v>100</v>
      </c>
      <c r="H227" s="20">
        <v>98.1</v>
      </c>
      <c r="I227" s="7">
        <f t="shared" si="23"/>
        <v>99.613636363636374</v>
      </c>
      <c r="J227" s="8">
        <v>99.227272727272734</v>
      </c>
      <c r="K227" s="20">
        <v>100</v>
      </c>
      <c r="L227" s="7">
        <f t="shared" si="27"/>
        <v>98.55</v>
      </c>
      <c r="M227" s="20">
        <v>100</v>
      </c>
      <c r="N227" s="20">
        <v>97.1</v>
      </c>
      <c r="O227" s="6">
        <f t="shared" si="24"/>
        <v>99.02</v>
      </c>
      <c r="P227" s="20">
        <v>100</v>
      </c>
      <c r="Q227" s="20">
        <v>100</v>
      </c>
      <c r="R227" s="20">
        <v>95.1</v>
      </c>
      <c r="S227" s="7">
        <f t="shared" si="25"/>
        <v>100</v>
      </c>
      <c r="T227" s="20">
        <v>100</v>
      </c>
      <c r="U227" s="20">
        <v>100</v>
      </c>
      <c r="V227" s="20">
        <v>100</v>
      </c>
      <c r="AJ227" s="21"/>
    </row>
    <row r="228" spans="1:36" ht="31.5" hidden="1" x14ac:dyDescent="0.25">
      <c r="A228" s="19">
        <v>217</v>
      </c>
      <c r="B228" s="16" t="s">
        <v>328</v>
      </c>
      <c r="C228" s="11" t="s">
        <v>252</v>
      </c>
      <c r="D228" s="9">
        <f t="shared" si="26"/>
        <v>88.745636363636365</v>
      </c>
      <c r="E228" s="7">
        <f t="shared" si="22"/>
        <v>83.56</v>
      </c>
      <c r="F228" s="20">
        <v>80</v>
      </c>
      <c r="G228" s="20">
        <v>100</v>
      </c>
      <c r="H228" s="20">
        <v>73.900000000000006</v>
      </c>
      <c r="I228" s="7">
        <f t="shared" si="23"/>
        <v>91.76818181818183</v>
      </c>
      <c r="J228" s="8">
        <v>89.036363636363646</v>
      </c>
      <c r="K228" s="20">
        <v>94.5</v>
      </c>
      <c r="L228" s="7">
        <f t="shared" si="27"/>
        <v>80</v>
      </c>
      <c r="M228" s="20">
        <v>70</v>
      </c>
      <c r="N228" s="20">
        <v>90</v>
      </c>
      <c r="O228" s="6">
        <f t="shared" si="24"/>
        <v>90.080000000000013</v>
      </c>
      <c r="P228" s="20">
        <v>97</v>
      </c>
      <c r="Q228" s="20">
        <v>98.8</v>
      </c>
      <c r="R228" s="20">
        <v>58.8</v>
      </c>
      <c r="S228" s="7">
        <f t="shared" si="25"/>
        <v>98.32</v>
      </c>
      <c r="T228" s="20">
        <v>97.6</v>
      </c>
      <c r="U228" s="20">
        <v>98.2</v>
      </c>
      <c r="V228" s="20">
        <v>98.8</v>
      </c>
      <c r="AJ228" s="21"/>
    </row>
    <row r="229" spans="1:36" ht="15.75" hidden="1" x14ac:dyDescent="0.25">
      <c r="A229" s="19">
        <v>218</v>
      </c>
      <c r="B229" s="16" t="s">
        <v>328</v>
      </c>
      <c r="C229" s="11" t="s">
        <v>253</v>
      </c>
      <c r="D229" s="9">
        <f t="shared" si="26"/>
        <v>91.104727272727274</v>
      </c>
      <c r="E229" s="7">
        <f t="shared" si="22"/>
        <v>66.64</v>
      </c>
      <c r="F229" s="20">
        <v>6</v>
      </c>
      <c r="G229" s="20">
        <v>100</v>
      </c>
      <c r="H229" s="20">
        <v>87.1</v>
      </c>
      <c r="I229" s="7">
        <f t="shared" si="23"/>
        <v>98.013636363636365</v>
      </c>
      <c r="J229" s="8">
        <v>96.727272727272734</v>
      </c>
      <c r="K229" s="20">
        <v>99.3</v>
      </c>
      <c r="L229" s="7">
        <f t="shared" si="27"/>
        <v>95.85</v>
      </c>
      <c r="M229" s="20">
        <v>100</v>
      </c>
      <c r="N229" s="20">
        <v>91.7</v>
      </c>
      <c r="O229" s="6">
        <f t="shared" si="24"/>
        <v>95.820000000000007</v>
      </c>
      <c r="P229" s="20">
        <v>97.8</v>
      </c>
      <c r="Q229" s="20">
        <v>99.3</v>
      </c>
      <c r="R229" s="20">
        <v>84.9</v>
      </c>
      <c r="S229" s="7">
        <f t="shared" si="25"/>
        <v>99.199999999999989</v>
      </c>
      <c r="T229" s="20">
        <v>97.8</v>
      </c>
      <c r="U229" s="20">
        <v>99.3</v>
      </c>
      <c r="V229" s="20">
        <v>100</v>
      </c>
      <c r="AJ229" s="21"/>
    </row>
    <row r="230" spans="1:36" ht="78.75" hidden="1" x14ac:dyDescent="0.25">
      <c r="A230" s="18">
        <v>219</v>
      </c>
      <c r="B230" s="16" t="s">
        <v>328</v>
      </c>
      <c r="C230" s="11" t="s">
        <v>254</v>
      </c>
      <c r="D230" s="9">
        <f t="shared" si="26"/>
        <v>90.786181818181817</v>
      </c>
      <c r="E230" s="7">
        <f t="shared" si="22"/>
        <v>83.44</v>
      </c>
      <c r="F230" s="20">
        <v>80</v>
      </c>
      <c r="G230" s="20">
        <v>100</v>
      </c>
      <c r="H230" s="20">
        <v>73.599999999999994</v>
      </c>
      <c r="I230" s="7">
        <f t="shared" si="23"/>
        <v>92.340909090909093</v>
      </c>
      <c r="J230" s="8">
        <v>89.581818181818193</v>
      </c>
      <c r="K230" s="20">
        <v>95.1</v>
      </c>
      <c r="L230" s="7">
        <f t="shared" si="27"/>
        <v>93.25</v>
      </c>
      <c r="M230" s="20">
        <v>91.9</v>
      </c>
      <c r="N230" s="20">
        <v>94.6</v>
      </c>
      <c r="O230" s="6">
        <f t="shared" si="24"/>
        <v>90.580000000000013</v>
      </c>
      <c r="P230" s="20">
        <v>96.6</v>
      </c>
      <c r="Q230" s="20">
        <v>95.8</v>
      </c>
      <c r="R230" s="20">
        <v>68.099999999999994</v>
      </c>
      <c r="S230" s="7">
        <f t="shared" si="25"/>
        <v>94.32</v>
      </c>
      <c r="T230" s="20">
        <v>94.2</v>
      </c>
      <c r="U230" s="20">
        <v>90.8</v>
      </c>
      <c r="V230" s="20">
        <v>95.8</v>
      </c>
      <c r="AJ230" s="21"/>
    </row>
    <row r="231" spans="1:36" ht="78.75" hidden="1" x14ac:dyDescent="0.25">
      <c r="A231" s="19">
        <v>220</v>
      </c>
      <c r="B231" s="16" t="s">
        <v>328</v>
      </c>
      <c r="C231" s="11" t="s">
        <v>255</v>
      </c>
      <c r="D231" s="9">
        <f t="shared" si="26"/>
        <v>97.840545454545449</v>
      </c>
      <c r="E231" s="7">
        <f t="shared" si="22"/>
        <v>95.22</v>
      </c>
      <c r="F231" s="20">
        <v>95</v>
      </c>
      <c r="G231" s="20">
        <v>90</v>
      </c>
      <c r="H231" s="20">
        <v>99.3</v>
      </c>
      <c r="I231" s="7">
        <f t="shared" si="23"/>
        <v>99.972727272727269</v>
      </c>
      <c r="J231" s="8">
        <v>99.945454545454538</v>
      </c>
      <c r="K231" s="20">
        <v>100</v>
      </c>
      <c r="L231" s="7">
        <f t="shared" si="27"/>
        <v>94.25</v>
      </c>
      <c r="M231" s="20">
        <v>100</v>
      </c>
      <c r="N231" s="20">
        <v>88.5</v>
      </c>
      <c r="O231" s="6">
        <f t="shared" si="24"/>
        <v>99.82</v>
      </c>
      <c r="P231" s="20">
        <v>100</v>
      </c>
      <c r="Q231" s="20">
        <v>100</v>
      </c>
      <c r="R231" s="20">
        <v>99.1</v>
      </c>
      <c r="S231" s="7">
        <f t="shared" si="25"/>
        <v>99.94</v>
      </c>
      <c r="T231" s="20">
        <v>99.8</v>
      </c>
      <c r="U231" s="20">
        <v>100</v>
      </c>
      <c r="V231" s="20">
        <v>100</v>
      </c>
      <c r="AJ231" s="21"/>
    </row>
    <row r="232" spans="1:36" ht="47.25" hidden="1" x14ac:dyDescent="0.25">
      <c r="A232" s="18">
        <v>221</v>
      </c>
      <c r="B232" s="16" t="s">
        <v>328</v>
      </c>
      <c r="C232" s="11" t="s">
        <v>256</v>
      </c>
      <c r="D232" s="9">
        <f t="shared" si="26"/>
        <v>85.145454545454555</v>
      </c>
      <c r="E232" s="7">
        <f t="shared" si="22"/>
        <v>48</v>
      </c>
      <c r="F232" s="20">
        <v>70</v>
      </c>
      <c r="G232" s="20">
        <v>90</v>
      </c>
      <c r="H232" s="20">
        <v>0</v>
      </c>
      <c r="I232" s="7">
        <f t="shared" si="23"/>
        <v>97.72727272727272</v>
      </c>
      <c r="J232" s="8">
        <v>95.454545454545453</v>
      </c>
      <c r="K232" s="20">
        <v>100</v>
      </c>
      <c r="L232" s="7">
        <f t="shared" si="27"/>
        <v>100</v>
      </c>
      <c r="M232" s="20">
        <v>100</v>
      </c>
      <c r="N232" s="20">
        <v>100</v>
      </c>
      <c r="O232" s="6">
        <f t="shared" si="24"/>
        <v>80</v>
      </c>
      <c r="P232" s="20">
        <v>100</v>
      </c>
      <c r="Q232" s="20">
        <v>100</v>
      </c>
      <c r="R232" s="20">
        <v>0</v>
      </c>
      <c r="S232" s="7">
        <f t="shared" si="25"/>
        <v>100</v>
      </c>
      <c r="T232" s="20">
        <v>100</v>
      </c>
      <c r="U232" s="20">
        <v>100</v>
      </c>
      <c r="V232" s="20">
        <v>100</v>
      </c>
      <c r="AJ232" s="21"/>
    </row>
    <row r="233" spans="1:36" ht="47.25" hidden="1" x14ac:dyDescent="0.25">
      <c r="A233" s="19">
        <v>222</v>
      </c>
      <c r="B233" s="16" t="s">
        <v>328</v>
      </c>
      <c r="C233" s="11" t="s">
        <v>257</v>
      </c>
      <c r="D233" s="9">
        <f t="shared" ref="D233:D257" si="28">(E233+I233+L233+O233+S233)/5</f>
        <v>90.703818181818193</v>
      </c>
      <c r="E233" s="7">
        <f t="shared" si="22"/>
        <v>76.64</v>
      </c>
      <c r="F233" s="20">
        <v>70</v>
      </c>
      <c r="G233" s="20">
        <v>90</v>
      </c>
      <c r="H233" s="20">
        <v>71.599999999999994</v>
      </c>
      <c r="I233" s="7">
        <f t="shared" si="23"/>
        <v>90.359090909090909</v>
      </c>
      <c r="J233" s="8">
        <v>91.318181818181813</v>
      </c>
      <c r="K233" s="20">
        <v>89.4</v>
      </c>
      <c r="L233" s="7">
        <f t="shared" si="27"/>
        <v>96.35</v>
      </c>
      <c r="M233" s="20">
        <v>97.6</v>
      </c>
      <c r="N233" s="20">
        <v>95.1</v>
      </c>
      <c r="O233" s="6">
        <f t="shared" si="24"/>
        <v>95.62</v>
      </c>
      <c r="P233" s="20">
        <v>98.1</v>
      </c>
      <c r="Q233" s="20">
        <v>98.9</v>
      </c>
      <c r="R233" s="20">
        <v>84.1</v>
      </c>
      <c r="S233" s="7">
        <f t="shared" si="25"/>
        <v>94.550000000000011</v>
      </c>
      <c r="T233" s="20">
        <v>93.9</v>
      </c>
      <c r="U233" s="20">
        <v>92.4</v>
      </c>
      <c r="V233" s="20">
        <v>95.8</v>
      </c>
      <c r="AJ233" s="21"/>
    </row>
    <row r="234" spans="1:36" ht="47.25" hidden="1" x14ac:dyDescent="0.25">
      <c r="A234" s="19">
        <v>223</v>
      </c>
      <c r="B234" s="16" t="s">
        <v>328</v>
      </c>
      <c r="C234" s="11" t="s">
        <v>258</v>
      </c>
      <c r="D234" s="9">
        <f t="shared" si="28"/>
        <v>97.371454545454554</v>
      </c>
      <c r="E234" s="7">
        <f t="shared" si="22"/>
        <v>91.12</v>
      </c>
      <c r="F234" s="20">
        <v>100</v>
      </c>
      <c r="G234" s="20">
        <v>90</v>
      </c>
      <c r="H234" s="20">
        <v>85.3</v>
      </c>
      <c r="I234" s="7">
        <f t="shared" si="23"/>
        <v>98.877272727272725</v>
      </c>
      <c r="J234" s="8">
        <v>98.25454545454545</v>
      </c>
      <c r="K234" s="20">
        <v>99.5</v>
      </c>
      <c r="L234" s="7">
        <f t="shared" si="27"/>
        <v>100</v>
      </c>
      <c r="M234" s="20">
        <v>100</v>
      </c>
      <c r="N234" s="20">
        <v>100</v>
      </c>
      <c r="O234" s="6">
        <f t="shared" si="24"/>
        <v>96.860000000000014</v>
      </c>
      <c r="P234" s="20">
        <v>99.5</v>
      </c>
      <c r="Q234" s="20">
        <v>100</v>
      </c>
      <c r="R234" s="20">
        <v>85.3</v>
      </c>
      <c r="S234" s="7">
        <f t="shared" si="25"/>
        <v>100</v>
      </c>
      <c r="T234" s="20">
        <v>100</v>
      </c>
      <c r="U234" s="20">
        <v>100</v>
      </c>
      <c r="V234" s="20">
        <v>100</v>
      </c>
      <c r="AJ234" s="21"/>
    </row>
    <row r="235" spans="1:36" ht="47.25" hidden="1" x14ac:dyDescent="0.25">
      <c r="A235" s="18">
        <v>224</v>
      </c>
      <c r="B235" s="16" t="s">
        <v>328</v>
      </c>
      <c r="C235" s="11" t="s">
        <v>259</v>
      </c>
      <c r="D235" s="9">
        <f t="shared" si="28"/>
        <v>89.72818181818181</v>
      </c>
      <c r="E235" s="7">
        <f t="shared" si="22"/>
        <v>76.88</v>
      </c>
      <c r="F235" s="20">
        <v>70</v>
      </c>
      <c r="G235" s="20">
        <v>90</v>
      </c>
      <c r="H235" s="20">
        <v>72.2</v>
      </c>
      <c r="I235" s="7">
        <f t="shared" si="23"/>
        <v>91.440909090909088</v>
      </c>
      <c r="J235" s="8">
        <v>88.481818181818184</v>
      </c>
      <c r="K235" s="20">
        <v>94.4</v>
      </c>
      <c r="L235" s="7">
        <f t="shared" si="27"/>
        <v>94.25</v>
      </c>
      <c r="M235" s="20">
        <v>88.5</v>
      </c>
      <c r="N235" s="20">
        <v>100</v>
      </c>
      <c r="O235" s="6">
        <f t="shared" si="24"/>
        <v>92.04000000000002</v>
      </c>
      <c r="P235" s="20">
        <v>95.6</v>
      </c>
      <c r="Q235" s="20">
        <v>96.7</v>
      </c>
      <c r="R235" s="20">
        <v>75.599999999999994</v>
      </c>
      <c r="S235" s="7">
        <f t="shared" si="25"/>
        <v>94.03</v>
      </c>
      <c r="T235" s="20">
        <v>86.7</v>
      </c>
      <c r="U235" s="20">
        <v>95.6</v>
      </c>
      <c r="V235" s="20">
        <v>97.8</v>
      </c>
      <c r="AJ235" s="21"/>
    </row>
    <row r="236" spans="1:36" ht="47.25" hidden="1" x14ac:dyDescent="0.25">
      <c r="A236" s="19">
        <v>225</v>
      </c>
      <c r="B236" s="16" t="s">
        <v>328</v>
      </c>
      <c r="C236" s="11" t="s">
        <v>260</v>
      </c>
      <c r="D236" s="9">
        <f t="shared" si="28"/>
        <v>89.372181818181815</v>
      </c>
      <c r="E236" s="7">
        <f t="shared" si="22"/>
        <v>85.64</v>
      </c>
      <c r="F236" s="20">
        <v>80</v>
      </c>
      <c r="G236" s="20">
        <v>100</v>
      </c>
      <c r="H236" s="20">
        <v>79.099999999999994</v>
      </c>
      <c r="I236" s="7">
        <f t="shared" si="23"/>
        <v>93.090909090909093</v>
      </c>
      <c r="J236" s="8">
        <v>91.681818181818173</v>
      </c>
      <c r="K236" s="20">
        <v>94.5</v>
      </c>
      <c r="L236" s="7">
        <f t="shared" si="27"/>
        <v>78.150000000000006</v>
      </c>
      <c r="M236" s="20">
        <v>75</v>
      </c>
      <c r="N236" s="20">
        <v>81.3</v>
      </c>
      <c r="O236" s="6">
        <f t="shared" si="24"/>
        <v>93.419999999999987</v>
      </c>
      <c r="P236" s="20">
        <v>98.6</v>
      </c>
      <c r="Q236" s="20">
        <v>98.3</v>
      </c>
      <c r="R236" s="20">
        <v>73.3</v>
      </c>
      <c r="S236" s="7">
        <f t="shared" si="25"/>
        <v>96.56</v>
      </c>
      <c r="T236" s="20">
        <v>95.5</v>
      </c>
      <c r="U236" s="20">
        <v>97.3</v>
      </c>
      <c r="V236" s="20">
        <v>96.9</v>
      </c>
      <c r="AJ236" s="21"/>
    </row>
    <row r="237" spans="1:36" ht="78.75" hidden="1" x14ac:dyDescent="0.25">
      <c r="A237" s="18">
        <v>226</v>
      </c>
      <c r="B237" s="16" t="s">
        <v>328</v>
      </c>
      <c r="C237" s="11" t="s">
        <v>261</v>
      </c>
      <c r="D237" s="9">
        <f t="shared" si="28"/>
        <v>93.614363636363635</v>
      </c>
      <c r="E237" s="7">
        <f t="shared" si="22"/>
        <v>88.2</v>
      </c>
      <c r="F237" s="20">
        <v>80</v>
      </c>
      <c r="G237" s="20">
        <v>100</v>
      </c>
      <c r="H237" s="20">
        <v>85.5</v>
      </c>
      <c r="I237" s="7">
        <f t="shared" si="23"/>
        <v>94.631818181818176</v>
      </c>
      <c r="J237" s="8">
        <v>94.463636363636354</v>
      </c>
      <c r="K237" s="20">
        <v>94.8</v>
      </c>
      <c r="L237" s="7">
        <f t="shared" si="27"/>
        <v>93.6</v>
      </c>
      <c r="M237" s="20">
        <v>96.2</v>
      </c>
      <c r="N237" s="20">
        <v>91</v>
      </c>
      <c r="O237" s="6">
        <f t="shared" si="24"/>
        <v>95.460000000000008</v>
      </c>
      <c r="P237" s="20">
        <v>98</v>
      </c>
      <c r="Q237" s="20">
        <v>97.4</v>
      </c>
      <c r="R237" s="20">
        <v>86.5</v>
      </c>
      <c r="S237" s="7">
        <f t="shared" si="25"/>
        <v>96.18</v>
      </c>
      <c r="T237" s="20">
        <v>94.7</v>
      </c>
      <c r="U237" s="20">
        <v>97.1</v>
      </c>
      <c r="V237" s="20">
        <v>96.7</v>
      </c>
      <c r="AJ237" s="21"/>
    </row>
    <row r="238" spans="1:36" ht="47.25" hidden="1" x14ac:dyDescent="0.25">
      <c r="A238" s="19">
        <v>227</v>
      </c>
      <c r="B238" s="16" t="s">
        <v>328</v>
      </c>
      <c r="C238" s="11" t="s">
        <v>262</v>
      </c>
      <c r="D238" s="9">
        <f t="shared" si="28"/>
        <v>95.152909090909091</v>
      </c>
      <c r="E238" s="7">
        <f t="shared" si="22"/>
        <v>87.76</v>
      </c>
      <c r="F238" s="20">
        <v>90</v>
      </c>
      <c r="G238" s="20">
        <v>90</v>
      </c>
      <c r="H238" s="20">
        <v>84.4</v>
      </c>
      <c r="I238" s="7">
        <f t="shared" si="23"/>
        <v>97.954545454545453</v>
      </c>
      <c r="J238" s="8">
        <v>96.909090909090907</v>
      </c>
      <c r="K238" s="20">
        <v>99</v>
      </c>
      <c r="L238" s="7">
        <f t="shared" si="27"/>
        <v>95.699999999999989</v>
      </c>
      <c r="M238" s="20">
        <v>97.1</v>
      </c>
      <c r="N238" s="20">
        <v>94.3</v>
      </c>
      <c r="O238" s="6">
        <f t="shared" si="24"/>
        <v>96.500000000000014</v>
      </c>
      <c r="P238" s="20">
        <v>99.3</v>
      </c>
      <c r="Q238" s="20">
        <v>99.5</v>
      </c>
      <c r="R238" s="20">
        <v>84.9</v>
      </c>
      <c r="S238" s="7">
        <f t="shared" si="25"/>
        <v>97.85</v>
      </c>
      <c r="T238" s="20">
        <v>96.3</v>
      </c>
      <c r="U238" s="20">
        <v>97.8</v>
      </c>
      <c r="V238" s="20">
        <v>98.8</v>
      </c>
      <c r="AJ238" s="21"/>
    </row>
    <row r="239" spans="1:36" ht="63" hidden="1" x14ac:dyDescent="0.25">
      <c r="A239" s="19">
        <v>228</v>
      </c>
      <c r="B239" s="16" t="s">
        <v>328</v>
      </c>
      <c r="C239" s="11" t="s">
        <v>263</v>
      </c>
      <c r="D239" s="9">
        <f t="shared" si="28"/>
        <v>95.249454545454526</v>
      </c>
      <c r="E239" s="7">
        <f t="shared" si="22"/>
        <v>93.44</v>
      </c>
      <c r="F239" s="20">
        <v>100</v>
      </c>
      <c r="G239" s="20">
        <v>100</v>
      </c>
      <c r="H239" s="20">
        <v>83.6</v>
      </c>
      <c r="I239" s="7">
        <f t="shared" si="23"/>
        <v>94.72727272727272</v>
      </c>
      <c r="J239" s="8">
        <v>94.054545454545448</v>
      </c>
      <c r="K239" s="20">
        <v>95.4</v>
      </c>
      <c r="L239" s="7">
        <f t="shared" si="27"/>
        <v>95.25</v>
      </c>
      <c r="M239" s="20">
        <v>96.8</v>
      </c>
      <c r="N239" s="20">
        <v>93.7</v>
      </c>
      <c r="O239" s="6">
        <f t="shared" si="24"/>
        <v>95.539999999999992</v>
      </c>
      <c r="P239" s="20">
        <v>97.8</v>
      </c>
      <c r="Q239" s="20">
        <v>99</v>
      </c>
      <c r="R239" s="20">
        <v>84.1</v>
      </c>
      <c r="S239" s="7">
        <f t="shared" si="25"/>
        <v>97.289999999999992</v>
      </c>
      <c r="T239" s="20">
        <v>95.9</v>
      </c>
      <c r="U239" s="20">
        <v>98.1</v>
      </c>
      <c r="V239" s="20">
        <v>97.8</v>
      </c>
      <c r="AJ239" s="21"/>
    </row>
    <row r="240" spans="1:36" ht="78.75" hidden="1" x14ac:dyDescent="0.25">
      <c r="A240" s="18">
        <v>229</v>
      </c>
      <c r="B240" s="16" t="s">
        <v>328</v>
      </c>
      <c r="C240" s="11" t="s">
        <v>264</v>
      </c>
      <c r="D240" s="9">
        <f t="shared" si="28"/>
        <v>94.433818181818168</v>
      </c>
      <c r="E240" s="7">
        <f t="shared" si="22"/>
        <v>86.44</v>
      </c>
      <c r="F240" s="20">
        <v>100</v>
      </c>
      <c r="G240" s="20">
        <v>90</v>
      </c>
      <c r="H240" s="20">
        <v>73.599999999999994</v>
      </c>
      <c r="I240" s="7">
        <f t="shared" si="23"/>
        <v>97.259090909090901</v>
      </c>
      <c r="J240" s="8">
        <v>96.818181818181813</v>
      </c>
      <c r="K240" s="20">
        <v>97.7</v>
      </c>
      <c r="L240" s="7">
        <f t="shared" si="27"/>
        <v>97.1</v>
      </c>
      <c r="M240" s="20">
        <v>98.1</v>
      </c>
      <c r="N240" s="20">
        <v>96.1</v>
      </c>
      <c r="O240" s="6">
        <f t="shared" si="24"/>
        <v>93.44</v>
      </c>
      <c r="P240" s="20">
        <v>99.1</v>
      </c>
      <c r="Q240" s="20">
        <v>99.6</v>
      </c>
      <c r="R240" s="20">
        <v>69.8</v>
      </c>
      <c r="S240" s="7">
        <f t="shared" si="25"/>
        <v>97.93</v>
      </c>
      <c r="T240" s="20">
        <v>97.1</v>
      </c>
      <c r="U240" s="20">
        <v>99.5</v>
      </c>
      <c r="V240" s="20">
        <v>97.8</v>
      </c>
      <c r="AJ240" s="21"/>
    </row>
    <row r="241" spans="1:36" ht="47.25" hidden="1" x14ac:dyDescent="0.25">
      <c r="A241" s="19">
        <v>230</v>
      </c>
      <c r="B241" s="16" t="s">
        <v>328</v>
      </c>
      <c r="C241" s="11" t="s">
        <v>265</v>
      </c>
      <c r="D241" s="9">
        <f t="shared" si="28"/>
        <v>91.425818181818173</v>
      </c>
      <c r="E241" s="7">
        <f t="shared" si="22"/>
        <v>88.08</v>
      </c>
      <c r="F241" s="20">
        <v>100</v>
      </c>
      <c r="G241" s="20">
        <v>90</v>
      </c>
      <c r="H241" s="20">
        <v>77.7</v>
      </c>
      <c r="I241" s="7">
        <f t="shared" si="23"/>
        <v>88.559090909090912</v>
      </c>
      <c r="J241" s="8">
        <v>86.518181818181816</v>
      </c>
      <c r="K241" s="20">
        <v>90.6</v>
      </c>
      <c r="L241" s="7">
        <f t="shared" si="27"/>
        <v>95.65</v>
      </c>
      <c r="M241" s="20">
        <v>97.8</v>
      </c>
      <c r="N241" s="20">
        <v>93.5</v>
      </c>
      <c r="O241" s="6">
        <f t="shared" si="24"/>
        <v>90.539999999999992</v>
      </c>
      <c r="P241" s="20">
        <v>95.3</v>
      </c>
      <c r="Q241" s="20">
        <v>95.1</v>
      </c>
      <c r="R241" s="20">
        <v>71.900000000000006</v>
      </c>
      <c r="S241" s="7">
        <f t="shared" si="25"/>
        <v>94.3</v>
      </c>
      <c r="T241" s="20">
        <v>91.1</v>
      </c>
      <c r="U241" s="20">
        <v>97.1</v>
      </c>
      <c r="V241" s="20">
        <v>95.1</v>
      </c>
      <c r="AJ241" s="21"/>
    </row>
    <row r="242" spans="1:36" ht="63" hidden="1" x14ac:dyDescent="0.25">
      <c r="A242" s="18">
        <v>231</v>
      </c>
      <c r="B242" s="16" t="s">
        <v>328</v>
      </c>
      <c r="C242" s="11" t="s">
        <v>266</v>
      </c>
      <c r="D242" s="9">
        <f t="shared" si="28"/>
        <v>91.677636363636367</v>
      </c>
      <c r="E242" s="7">
        <f t="shared" si="22"/>
        <v>85.039999999999992</v>
      </c>
      <c r="F242" s="20">
        <v>100</v>
      </c>
      <c r="G242" s="20">
        <v>90</v>
      </c>
      <c r="H242" s="20">
        <v>70.099999999999994</v>
      </c>
      <c r="I242" s="7">
        <f t="shared" si="23"/>
        <v>91.368181818181824</v>
      </c>
      <c r="J242" s="8">
        <v>88.936363636363637</v>
      </c>
      <c r="K242" s="20">
        <v>93.8</v>
      </c>
      <c r="L242" s="7">
        <f t="shared" si="27"/>
        <v>92.7</v>
      </c>
      <c r="M242" s="20">
        <v>92.7</v>
      </c>
      <c r="N242" s="20">
        <v>92.7</v>
      </c>
      <c r="O242" s="6">
        <f t="shared" si="24"/>
        <v>92.820000000000007</v>
      </c>
      <c r="P242" s="20">
        <v>98.2</v>
      </c>
      <c r="Q242" s="20">
        <v>97.3</v>
      </c>
      <c r="R242" s="20">
        <v>73.099999999999994</v>
      </c>
      <c r="S242" s="7">
        <f t="shared" si="25"/>
        <v>96.46</v>
      </c>
      <c r="T242" s="20">
        <v>94.5</v>
      </c>
      <c r="U242" s="20">
        <v>96.8</v>
      </c>
      <c r="V242" s="20">
        <v>97.5</v>
      </c>
      <c r="AJ242" s="21"/>
    </row>
    <row r="243" spans="1:36" ht="78.75" hidden="1" x14ac:dyDescent="0.25">
      <c r="A243" s="19">
        <v>232</v>
      </c>
      <c r="B243" s="16" t="s">
        <v>328</v>
      </c>
      <c r="C243" s="11" t="s">
        <v>267</v>
      </c>
      <c r="D243" s="9">
        <f t="shared" si="28"/>
        <v>90.61963636363636</v>
      </c>
      <c r="E243" s="7">
        <f t="shared" si="22"/>
        <v>90.28</v>
      </c>
      <c r="F243" s="20">
        <v>100</v>
      </c>
      <c r="G243" s="20">
        <v>90</v>
      </c>
      <c r="H243" s="20">
        <v>83.2</v>
      </c>
      <c r="I243" s="7">
        <f t="shared" si="23"/>
        <v>91.168181818181822</v>
      </c>
      <c r="J243" s="8">
        <v>89.536363636363646</v>
      </c>
      <c r="K243" s="20">
        <v>92.8</v>
      </c>
      <c r="L243" s="7">
        <f t="shared" si="27"/>
        <v>84.800000000000011</v>
      </c>
      <c r="M243" s="20">
        <v>85.7</v>
      </c>
      <c r="N243" s="20">
        <v>83.9</v>
      </c>
      <c r="O243" s="6">
        <f t="shared" si="24"/>
        <v>91.539999999999992</v>
      </c>
      <c r="P243" s="20">
        <v>96.2</v>
      </c>
      <c r="Q243" s="20">
        <v>95.3</v>
      </c>
      <c r="R243" s="20">
        <v>74.7</v>
      </c>
      <c r="S243" s="7">
        <f t="shared" si="25"/>
        <v>95.31</v>
      </c>
      <c r="T243" s="20">
        <v>93.5</v>
      </c>
      <c r="U243" s="20">
        <v>95.8</v>
      </c>
      <c r="V243" s="20">
        <v>96.2</v>
      </c>
      <c r="AJ243" s="21"/>
    </row>
    <row r="244" spans="1:36" ht="47.25" hidden="1" x14ac:dyDescent="0.25">
      <c r="A244" s="19">
        <v>233</v>
      </c>
      <c r="B244" s="16" t="s">
        <v>328</v>
      </c>
      <c r="C244" s="11" t="s">
        <v>268</v>
      </c>
      <c r="D244" s="9">
        <f t="shared" si="28"/>
        <v>96.665090909090907</v>
      </c>
      <c r="E244" s="7">
        <f t="shared" si="22"/>
        <v>92.68</v>
      </c>
      <c r="F244" s="20">
        <v>90</v>
      </c>
      <c r="G244" s="20">
        <v>90</v>
      </c>
      <c r="H244" s="20">
        <v>96.7</v>
      </c>
      <c r="I244" s="7">
        <f t="shared" si="23"/>
        <v>99.845454545454544</v>
      </c>
      <c r="J244" s="8">
        <v>99.690909090909088</v>
      </c>
      <c r="K244" s="20">
        <v>100</v>
      </c>
      <c r="L244" s="7">
        <f t="shared" si="27"/>
        <v>92.3</v>
      </c>
      <c r="M244" s="20">
        <v>100</v>
      </c>
      <c r="N244" s="20">
        <v>84.6</v>
      </c>
      <c r="O244" s="6">
        <f t="shared" si="24"/>
        <v>99.06</v>
      </c>
      <c r="P244" s="20">
        <v>99.3</v>
      </c>
      <c r="Q244" s="20">
        <v>100</v>
      </c>
      <c r="R244" s="20">
        <v>96.7</v>
      </c>
      <c r="S244" s="7">
        <f t="shared" si="25"/>
        <v>99.44</v>
      </c>
      <c r="T244" s="20">
        <v>99.3</v>
      </c>
      <c r="U244" s="20">
        <v>100</v>
      </c>
      <c r="V244" s="20">
        <v>99.3</v>
      </c>
      <c r="AJ244" s="21"/>
    </row>
    <row r="245" spans="1:36" ht="78.75" hidden="1" x14ac:dyDescent="0.25">
      <c r="A245" s="18">
        <v>234</v>
      </c>
      <c r="B245" s="16" t="s">
        <v>328</v>
      </c>
      <c r="C245" s="11" t="s">
        <v>269</v>
      </c>
      <c r="D245" s="9">
        <f t="shared" si="28"/>
        <v>96.25509090909091</v>
      </c>
      <c r="E245" s="7">
        <f t="shared" si="22"/>
        <v>85</v>
      </c>
      <c r="F245" s="20">
        <v>70</v>
      </c>
      <c r="G245" s="20">
        <v>90</v>
      </c>
      <c r="H245" s="20">
        <v>92.5</v>
      </c>
      <c r="I245" s="7">
        <f t="shared" si="23"/>
        <v>98.545454545454533</v>
      </c>
      <c r="J245" s="8">
        <v>97.590909090909065</v>
      </c>
      <c r="K245" s="20">
        <v>99.5</v>
      </c>
      <c r="L245" s="7">
        <f t="shared" si="27"/>
        <v>99.4</v>
      </c>
      <c r="M245" s="20">
        <v>99.4</v>
      </c>
      <c r="N245" s="20">
        <v>99.4</v>
      </c>
      <c r="O245" s="6">
        <f t="shared" si="24"/>
        <v>98.82</v>
      </c>
      <c r="P245" s="20">
        <v>100</v>
      </c>
      <c r="Q245" s="20">
        <v>99.7</v>
      </c>
      <c r="R245" s="20">
        <v>94.7</v>
      </c>
      <c r="S245" s="7">
        <f t="shared" si="25"/>
        <v>99.51</v>
      </c>
      <c r="T245" s="20">
        <v>99.4</v>
      </c>
      <c r="U245" s="20">
        <v>99.7</v>
      </c>
      <c r="V245" s="20">
        <v>99.5</v>
      </c>
      <c r="AJ245" s="21"/>
    </row>
    <row r="246" spans="1:36" ht="78.75" x14ac:dyDescent="0.25">
      <c r="A246" s="19">
        <v>238</v>
      </c>
      <c r="B246" s="16" t="s">
        <v>33</v>
      </c>
      <c r="C246" s="11" t="s">
        <v>270</v>
      </c>
      <c r="D246" s="9">
        <f t="shared" si="28"/>
        <v>96.524000000000001</v>
      </c>
      <c r="E246" s="7">
        <f t="shared" si="22"/>
        <v>86.78</v>
      </c>
      <c r="F246" s="20">
        <v>85</v>
      </c>
      <c r="G246" s="20">
        <v>90</v>
      </c>
      <c r="H246" s="20">
        <v>85.7</v>
      </c>
      <c r="I246" s="7">
        <f t="shared" si="23"/>
        <v>98.7</v>
      </c>
      <c r="J246" s="8">
        <v>97.4</v>
      </c>
      <c r="K246" s="20">
        <v>100</v>
      </c>
      <c r="L246" s="7">
        <f t="shared" si="27"/>
        <v>100</v>
      </c>
      <c r="M246" s="20">
        <v>100</v>
      </c>
      <c r="N246" s="20">
        <v>100</v>
      </c>
      <c r="O246" s="6">
        <f t="shared" si="24"/>
        <v>97.14</v>
      </c>
      <c r="P246" s="20">
        <v>100</v>
      </c>
      <c r="Q246" s="20">
        <v>100</v>
      </c>
      <c r="R246" s="20">
        <v>85.7</v>
      </c>
      <c r="S246" s="7">
        <f t="shared" si="25"/>
        <v>100</v>
      </c>
      <c r="T246" s="20">
        <v>100</v>
      </c>
      <c r="U246" s="20">
        <v>100</v>
      </c>
      <c r="V246" s="20">
        <v>100</v>
      </c>
      <c r="AJ246" s="21"/>
    </row>
    <row r="247" spans="1:36" ht="31.5" hidden="1" x14ac:dyDescent="0.25">
      <c r="A247" s="19">
        <v>243</v>
      </c>
      <c r="B247" s="16" t="s">
        <v>329</v>
      </c>
      <c r="C247" s="11" t="s">
        <v>271</v>
      </c>
      <c r="D247" s="9">
        <f t="shared" si="28"/>
        <v>91.958181818181828</v>
      </c>
      <c r="E247" s="7">
        <f t="shared" si="22"/>
        <v>94.240000000000009</v>
      </c>
      <c r="F247" s="20">
        <v>100</v>
      </c>
      <c r="G247" s="20">
        <v>100</v>
      </c>
      <c r="H247" s="20">
        <v>85.6</v>
      </c>
      <c r="I247" s="7">
        <f t="shared" si="23"/>
        <v>96.790909090909096</v>
      </c>
      <c r="J247" s="8">
        <v>95.88181818181819</v>
      </c>
      <c r="K247" s="20">
        <v>97.7</v>
      </c>
      <c r="L247" s="7">
        <f t="shared" si="27"/>
        <v>75</v>
      </c>
      <c r="M247" s="20">
        <v>75</v>
      </c>
      <c r="N247" s="20">
        <v>75</v>
      </c>
      <c r="O247" s="6">
        <f t="shared" si="24"/>
        <v>95.98</v>
      </c>
      <c r="P247" s="20">
        <v>98.9</v>
      </c>
      <c r="Q247" s="20">
        <v>97.1</v>
      </c>
      <c r="R247" s="20">
        <v>87.9</v>
      </c>
      <c r="S247" s="7">
        <f t="shared" si="25"/>
        <v>97.78</v>
      </c>
      <c r="T247" s="20">
        <v>97.7</v>
      </c>
      <c r="U247" s="20">
        <v>96.6</v>
      </c>
      <c r="V247" s="20">
        <v>98.3</v>
      </c>
      <c r="AJ247" s="21"/>
    </row>
    <row r="248" spans="1:36" ht="31.5" hidden="1" x14ac:dyDescent="0.25">
      <c r="A248" s="18">
        <v>244</v>
      </c>
      <c r="B248" s="16" t="s">
        <v>329</v>
      </c>
      <c r="C248" s="11" t="s">
        <v>272</v>
      </c>
      <c r="D248" s="9">
        <f t="shared" si="28"/>
        <v>78.940545454545457</v>
      </c>
      <c r="E248" s="7">
        <f t="shared" si="22"/>
        <v>73.2</v>
      </c>
      <c r="F248" s="20">
        <v>80</v>
      </c>
      <c r="G248" s="20">
        <v>100</v>
      </c>
      <c r="H248" s="20">
        <v>48</v>
      </c>
      <c r="I248" s="7">
        <f t="shared" si="23"/>
        <v>78.572727272727263</v>
      </c>
      <c r="J248" s="8">
        <v>78.045454545454547</v>
      </c>
      <c r="K248" s="20">
        <v>79.099999999999994</v>
      </c>
      <c r="L248" s="7">
        <f t="shared" si="27"/>
        <v>75</v>
      </c>
      <c r="M248" s="20">
        <v>73.099999999999994</v>
      </c>
      <c r="N248" s="20">
        <v>76.900000000000006</v>
      </c>
      <c r="O248" s="6">
        <f t="shared" si="24"/>
        <v>84.98</v>
      </c>
      <c r="P248" s="20">
        <v>88.7</v>
      </c>
      <c r="Q248" s="20">
        <v>92.7</v>
      </c>
      <c r="R248" s="20">
        <v>62.1</v>
      </c>
      <c r="S248" s="7">
        <f t="shared" si="25"/>
        <v>82.949999999999989</v>
      </c>
      <c r="T248" s="20">
        <v>76.8</v>
      </c>
      <c r="U248" s="20">
        <v>76.3</v>
      </c>
      <c r="V248" s="20">
        <v>89.3</v>
      </c>
      <c r="AJ248" s="21"/>
    </row>
    <row r="249" spans="1:36" ht="31.5" hidden="1" x14ac:dyDescent="0.25">
      <c r="A249" s="19">
        <v>245</v>
      </c>
      <c r="B249" s="16" t="s">
        <v>329</v>
      </c>
      <c r="C249" s="11" t="s">
        <v>273</v>
      </c>
      <c r="D249" s="9">
        <f t="shared" si="28"/>
        <v>95.638909090909095</v>
      </c>
      <c r="E249" s="7">
        <f t="shared" si="22"/>
        <v>93.16</v>
      </c>
      <c r="F249" s="20">
        <v>100</v>
      </c>
      <c r="G249" s="20">
        <v>100</v>
      </c>
      <c r="H249" s="20">
        <v>82.9</v>
      </c>
      <c r="I249" s="7">
        <f t="shared" si="23"/>
        <v>97.354545454545445</v>
      </c>
      <c r="J249" s="8">
        <v>97.309090909090898</v>
      </c>
      <c r="K249" s="20">
        <v>97.4</v>
      </c>
      <c r="L249" s="7">
        <f t="shared" si="27"/>
        <v>92.5</v>
      </c>
      <c r="M249" s="20">
        <v>95</v>
      </c>
      <c r="N249" s="20">
        <v>90</v>
      </c>
      <c r="O249" s="6">
        <f t="shared" si="24"/>
        <v>96.7</v>
      </c>
      <c r="P249" s="20">
        <v>99.5</v>
      </c>
      <c r="Q249" s="20">
        <v>99</v>
      </c>
      <c r="R249" s="20">
        <v>86.5</v>
      </c>
      <c r="S249" s="7">
        <f t="shared" si="25"/>
        <v>98.48</v>
      </c>
      <c r="T249" s="20">
        <v>99</v>
      </c>
      <c r="U249" s="20">
        <v>96.4</v>
      </c>
      <c r="V249" s="20">
        <v>99</v>
      </c>
      <c r="AJ249" s="21"/>
    </row>
    <row r="250" spans="1:36" ht="31.5" hidden="1" x14ac:dyDescent="0.25">
      <c r="A250" s="18">
        <v>246</v>
      </c>
      <c r="B250" s="16" t="s">
        <v>329</v>
      </c>
      <c r="C250" s="11" t="s">
        <v>274</v>
      </c>
      <c r="D250" s="9">
        <f t="shared" si="28"/>
        <v>88.099636363636364</v>
      </c>
      <c r="E250" s="7">
        <f t="shared" si="22"/>
        <v>82.960000000000008</v>
      </c>
      <c r="F250" s="20">
        <v>100</v>
      </c>
      <c r="G250" s="20">
        <v>100</v>
      </c>
      <c r="H250" s="20">
        <v>57.4</v>
      </c>
      <c r="I250" s="7">
        <f t="shared" si="23"/>
        <v>83.068181818181813</v>
      </c>
      <c r="J250" s="8">
        <v>80.336363636363643</v>
      </c>
      <c r="K250" s="20">
        <v>85.8</v>
      </c>
      <c r="L250" s="7">
        <f t="shared" si="27"/>
        <v>100</v>
      </c>
      <c r="M250" s="20">
        <v>100</v>
      </c>
      <c r="N250" s="20">
        <v>100</v>
      </c>
      <c r="O250" s="6">
        <f t="shared" si="24"/>
        <v>85.820000000000007</v>
      </c>
      <c r="P250" s="20">
        <v>92.6</v>
      </c>
      <c r="Q250" s="20">
        <v>97.3</v>
      </c>
      <c r="R250" s="20">
        <v>49.3</v>
      </c>
      <c r="S250" s="7">
        <f t="shared" si="25"/>
        <v>88.65</v>
      </c>
      <c r="T250" s="20">
        <v>87.2</v>
      </c>
      <c r="U250" s="20">
        <v>77.7</v>
      </c>
      <c r="V250" s="20">
        <v>93.9</v>
      </c>
      <c r="AJ250" s="21"/>
    </row>
    <row r="251" spans="1:36" ht="31.5" hidden="1" x14ac:dyDescent="0.25">
      <c r="A251" s="19">
        <v>247</v>
      </c>
      <c r="B251" s="16" t="s">
        <v>329</v>
      </c>
      <c r="C251" s="11" t="s">
        <v>275</v>
      </c>
      <c r="D251" s="9">
        <f t="shared" si="28"/>
        <v>88.983999999999995</v>
      </c>
      <c r="E251" s="7">
        <f t="shared" si="22"/>
        <v>77.599999999999994</v>
      </c>
      <c r="F251" s="20">
        <v>90</v>
      </c>
      <c r="G251" s="20">
        <v>100</v>
      </c>
      <c r="H251" s="20">
        <v>51.5</v>
      </c>
      <c r="I251" s="7">
        <f t="shared" si="23"/>
        <v>94.1</v>
      </c>
      <c r="J251" s="8">
        <v>92.7</v>
      </c>
      <c r="K251" s="20">
        <v>95.5</v>
      </c>
      <c r="L251" s="7">
        <f t="shared" si="27"/>
        <v>86.35</v>
      </c>
      <c r="M251" s="20">
        <v>90.9</v>
      </c>
      <c r="N251" s="20">
        <v>81.8</v>
      </c>
      <c r="O251" s="6">
        <f t="shared" si="24"/>
        <v>90.140000000000015</v>
      </c>
      <c r="P251" s="20">
        <v>97</v>
      </c>
      <c r="Q251" s="20">
        <v>99.2</v>
      </c>
      <c r="R251" s="20">
        <v>58.3</v>
      </c>
      <c r="S251" s="7">
        <f t="shared" si="25"/>
        <v>96.72999999999999</v>
      </c>
      <c r="T251" s="20">
        <v>99.2</v>
      </c>
      <c r="U251" s="20">
        <v>88.6</v>
      </c>
      <c r="V251" s="20">
        <v>98.5</v>
      </c>
      <c r="AJ251" s="21"/>
    </row>
    <row r="252" spans="1:36" ht="47.25" hidden="1" x14ac:dyDescent="0.25">
      <c r="A252" s="19">
        <v>248</v>
      </c>
      <c r="B252" s="16" t="s">
        <v>329</v>
      </c>
      <c r="C252" s="11" t="s">
        <v>276</v>
      </c>
      <c r="D252" s="9">
        <f t="shared" si="28"/>
        <v>91.402363636363631</v>
      </c>
      <c r="E252" s="7">
        <f t="shared" si="22"/>
        <v>82.4</v>
      </c>
      <c r="F252" s="20">
        <v>80</v>
      </c>
      <c r="G252" s="20">
        <v>100</v>
      </c>
      <c r="H252" s="20">
        <v>71</v>
      </c>
      <c r="I252" s="7">
        <f t="shared" si="23"/>
        <v>87.98181818181817</v>
      </c>
      <c r="J252" s="8">
        <v>88.86363636363636</v>
      </c>
      <c r="K252" s="20">
        <v>87.1</v>
      </c>
      <c r="L252" s="7">
        <f t="shared" si="27"/>
        <v>100</v>
      </c>
      <c r="M252" s="20">
        <v>100</v>
      </c>
      <c r="N252" s="20">
        <v>100</v>
      </c>
      <c r="O252" s="6">
        <f t="shared" si="24"/>
        <v>93.240000000000009</v>
      </c>
      <c r="P252" s="20">
        <v>98.4</v>
      </c>
      <c r="Q252" s="20">
        <v>100</v>
      </c>
      <c r="R252" s="20">
        <v>69.400000000000006</v>
      </c>
      <c r="S252" s="7">
        <f t="shared" si="25"/>
        <v>93.389999999999986</v>
      </c>
      <c r="T252" s="20">
        <v>91.9</v>
      </c>
      <c r="U252" s="20">
        <v>87.1</v>
      </c>
      <c r="V252" s="20">
        <v>96.8</v>
      </c>
      <c r="AJ252" s="21"/>
    </row>
    <row r="253" spans="1:36" ht="47.25" hidden="1" x14ac:dyDescent="0.25">
      <c r="A253" s="18">
        <v>249</v>
      </c>
      <c r="B253" s="16" t="s">
        <v>329</v>
      </c>
      <c r="C253" s="11" t="s">
        <v>277</v>
      </c>
      <c r="D253" s="9">
        <f t="shared" si="28"/>
        <v>81.38181818181819</v>
      </c>
      <c r="E253" s="7">
        <f t="shared" ref="E253:E291" si="29">F253*0.3+G253*0.3+H253*0.4</f>
        <v>77.56</v>
      </c>
      <c r="F253" s="20">
        <v>80</v>
      </c>
      <c r="G253" s="20">
        <v>100</v>
      </c>
      <c r="H253" s="20">
        <v>58.9</v>
      </c>
      <c r="I253" s="7">
        <f t="shared" ref="I253:I291" si="30">J253*0.5+K253*0.5</f>
        <v>94.209090909090918</v>
      </c>
      <c r="J253" s="8">
        <v>93.818181818181841</v>
      </c>
      <c r="K253" s="20">
        <v>94.6</v>
      </c>
      <c r="L253" s="7">
        <f t="shared" si="27"/>
        <v>50</v>
      </c>
      <c r="M253" s="20">
        <v>50</v>
      </c>
      <c r="N253" s="20">
        <v>50</v>
      </c>
      <c r="O253" s="6">
        <f t="shared" ref="O253:O291" si="31">P253*0.4+Q253*0.4+R253*0.2</f>
        <v>89.26</v>
      </c>
      <c r="P253" s="20">
        <v>94.6</v>
      </c>
      <c r="Q253" s="20">
        <v>96.4</v>
      </c>
      <c r="R253" s="20">
        <v>64.3</v>
      </c>
      <c r="S253" s="7">
        <f t="shared" ref="S253:S291" si="32">T253*0.3+U253*0.2+V253*0.5</f>
        <v>95.88</v>
      </c>
      <c r="T253" s="20">
        <v>96.4</v>
      </c>
      <c r="U253" s="20">
        <v>89.3</v>
      </c>
      <c r="V253" s="20">
        <v>98.2</v>
      </c>
      <c r="AJ253" s="21"/>
    </row>
    <row r="254" spans="1:36" ht="47.25" hidden="1" x14ac:dyDescent="0.25">
      <c r="A254" s="19">
        <v>250</v>
      </c>
      <c r="B254" s="16" t="s">
        <v>329</v>
      </c>
      <c r="C254" s="11" t="s">
        <v>278</v>
      </c>
      <c r="D254" s="9">
        <f t="shared" si="28"/>
        <v>95.674363636363637</v>
      </c>
      <c r="E254" s="7">
        <f t="shared" si="29"/>
        <v>90.12</v>
      </c>
      <c r="F254" s="20">
        <v>88</v>
      </c>
      <c r="G254" s="20">
        <v>100</v>
      </c>
      <c r="H254" s="20">
        <v>84.3</v>
      </c>
      <c r="I254" s="7">
        <f t="shared" si="30"/>
        <v>95.931818181818187</v>
      </c>
      <c r="J254" s="8">
        <v>95.663636363636385</v>
      </c>
      <c r="K254" s="20">
        <v>96.2</v>
      </c>
      <c r="L254" s="7">
        <f t="shared" si="27"/>
        <v>96.800000000000011</v>
      </c>
      <c r="M254" s="20">
        <v>97.9</v>
      </c>
      <c r="N254" s="20">
        <v>95.7</v>
      </c>
      <c r="O254" s="6">
        <f t="shared" si="31"/>
        <v>96.860000000000014</v>
      </c>
      <c r="P254" s="20">
        <v>99.4</v>
      </c>
      <c r="Q254" s="20">
        <v>98.7</v>
      </c>
      <c r="R254" s="20">
        <v>88.1</v>
      </c>
      <c r="S254" s="7">
        <f t="shared" si="32"/>
        <v>98.66</v>
      </c>
      <c r="T254" s="20">
        <v>98.1</v>
      </c>
      <c r="U254" s="20">
        <v>99.4</v>
      </c>
      <c r="V254" s="20">
        <v>98.7</v>
      </c>
      <c r="AJ254" s="21"/>
    </row>
    <row r="255" spans="1:36" ht="31.5" hidden="1" x14ac:dyDescent="0.25">
      <c r="A255" s="18">
        <v>251</v>
      </c>
      <c r="B255" s="16" t="s">
        <v>329</v>
      </c>
      <c r="C255" s="11" t="s">
        <v>279</v>
      </c>
      <c r="D255" s="9">
        <f t="shared" si="28"/>
        <v>87.005818181818185</v>
      </c>
      <c r="E255" s="7">
        <f t="shared" si="29"/>
        <v>74.44</v>
      </c>
      <c r="F255" s="20">
        <v>80</v>
      </c>
      <c r="G255" s="20">
        <v>100</v>
      </c>
      <c r="H255" s="20">
        <v>51.1</v>
      </c>
      <c r="I255" s="7">
        <f t="shared" si="30"/>
        <v>87.609090909090909</v>
      </c>
      <c r="J255" s="8">
        <v>84.518181818181816</v>
      </c>
      <c r="K255" s="20">
        <v>90.7</v>
      </c>
      <c r="L255" s="7">
        <f t="shared" si="27"/>
        <v>90</v>
      </c>
      <c r="M255" s="20">
        <v>90</v>
      </c>
      <c r="N255" s="20">
        <v>90</v>
      </c>
      <c r="O255" s="6">
        <f t="shared" si="31"/>
        <v>89.9</v>
      </c>
      <c r="P255" s="20">
        <v>96.2</v>
      </c>
      <c r="Q255" s="20">
        <v>96.7</v>
      </c>
      <c r="R255" s="20">
        <v>63.7</v>
      </c>
      <c r="S255" s="7">
        <f t="shared" si="32"/>
        <v>93.08</v>
      </c>
      <c r="T255" s="20">
        <v>91.2</v>
      </c>
      <c r="U255" s="20">
        <v>89.6</v>
      </c>
      <c r="V255" s="20">
        <v>95.6</v>
      </c>
      <c r="AJ255" s="21"/>
    </row>
    <row r="256" spans="1:36" ht="47.25" hidden="1" x14ac:dyDescent="0.25">
      <c r="A256" s="19">
        <v>252</v>
      </c>
      <c r="B256" s="16" t="s">
        <v>329</v>
      </c>
      <c r="C256" s="11" t="s">
        <v>280</v>
      </c>
      <c r="D256" s="9">
        <f t="shared" si="28"/>
        <v>96.895454545454555</v>
      </c>
      <c r="E256" s="7">
        <f t="shared" si="29"/>
        <v>92.64</v>
      </c>
      <c r="F256" s="20">
        <v>100</v>
      </c>
      <c r="G256" s="20">
        <v>100</v>
      </c>
      <c r="H256" s="20">
        <v>81.599999999999994</v>
      </c>
      <c r="I256" s="7">
        <f t="shared" si="30"/>
        <v>97.47727272727272</v>
      </c>
      <c r="J256" s="8">
        <v>96.954545454545453</v>
      </c>
      <c r="K256" s="20">
        <v>98</v>
      </c>
      <c r="L256" s="7">
        <f t="shared" si="27"/>
        <v>96.6</v>
      </c>
      <c r="M256" s="20">
        <v>96.6</v>
      </c>
      <c r="N256" s="20">
        <v>96.6</v>
      </c>
      <c r="O256" s="6">
        <f t="shared" si="31"/>
        <v>98.02</v>
      </c>
      <c r="P256" s="20">
        <v>100</v>
      </c>
      <c r="Q256" s="20">
        <v>100</v>
      </c>
      <c r="R256" s="20">
        <v>90.1</v>
      </c>
      <c r="S256" s="7">
        <f t="shared" si="32"/>
        <v>99.740000000000009</v>
      </c>
      <c r="T256" s="20">
        <v>100</v>
      </c>
      <c r="U256" s="20">
        <v>98.7</v>
      </c>
      <c r="V256" s="20">
        <v>100</v>
      </c>
      <c r="AJ256" s="21"/>
    </row>
    <row r="257" spans="1:36" ht="47.25" hidden="1" x14ac:dyDescent="0.25">
      <c r="A257" s="19">
        <v>253</v>
      </c>
      <c r="B257" s="16" t="s">
        <v>329</v>
      </c>
      <c r="C257" s="11" t="s">
        <v>331</v>
      </c>
      <c r="D257" s="9">
        <f t="shared" si="28"/>
        <v>93.829636363636354</v>
      </c>
      <c r="E257" s="7">
        <f t="shared" si="29"/>
        <v>86.76</v>
      </c>
      <c r="F257" s="20">
        <v>90</v>
      </c>
      <c r="G257" s="20">
        <v>100</v>
      </c>
      <c r="H257" s="20">
        <v>74.400000000000006</v>
      </c>
      <c r="I257" s="7">
        <f t="shared" si="30"/>
        <v>95.418181818181822</v>
      </c>
      <c r="J257" s="8">
        <v>93.236363636363649</v>
      </c>
      <c r="K257" s="20">
        <v>97.6</v>
      </c>
      <c r="L257" s="7">
        <f t="shared" si="27"/>
        <v>95.45</v>
      </c>
      <c r="M257" s="20">
        <v>90.9</v>
      </c>
      <c r="N257" s="20">
        <v>100</v>
      </c>
      <c r="O257" s="6">
        <f t="shared" si="31"/>
        <v>93.920000000000016</v>
      </c>
      <c r="P257" s="20">
        <v>96</v>
      </c>
      <c r="Q257" s="20">
        <v>99.2</v>
      </c>
      <c r="R257" s="20">
        <v>79.2</v>
      </c>
      <c r="S257" s="7">
        <f t="shared" si="32"/>
        <v>97.6</v>
      </c>
      <c r="T257" s="20">
        <v>97.6</v>
      </c>
      <c r="U257" s="20">
        <v>93.6</v>
      </c>
      <c r="V257" s="20">
        <v>99.2</v>
      </c>
      <c r="AJ257" s="21"/>
    </row>
    <row r="258" spans="1:36" ht="47.25" hidden="1" x14ac:dyDescent="0.25">
      <c r="A258" s="18">
        <v>254</v>
      </c>
      <c r="B258" s="16" t="s">
        <v>329</v>
      </c>
      <c r="C258" s="11" t="s">
        <v>281</v>
      </c>
      <c r="D258" s="9">
        <f t="shared" ref="D258:D270" si="33">(E258+I258+L258+O258+S258)/5</f>
        <v>89.305454545454552</v>
      </c>
      <c r="E258" s="7">
        <f t="shared" si="29"/>
        <v>83.44</v>
      </c>
      <c r="F258" s="20">
        <v>80</v>
      </c>
      <c r="G258" s="20">
        <v>100</v>
      </c>
      <c r="H258" s="20">
        <v>73.599999999999994</v>
      </c>
      <c r="I258" s="7">
        <f t="shared" si="30"/>
        <v>89.977272727272734</v>
      </c>
      <c r="J258" s="8">
        <v>88.254545454545465</v>
      </c>
      <c r="K258" s="20">
        <v>91.7</v>
      </c>
      <c r="L258" s="7">
        <f t="shared" si="27"/>
        <v>78.550000000000011</v>
      </c>
      <c r="M258" s="20">
        <v>85.7</v>
      </c>
      <c r="N258" s="20">
        <v>71.400000000000006</v>
      </c>
      <c r="O258" s="6">
        <f t="shared" si="31"/>
        <v>97.5</v>
      </c>
      <c r="P258" s="20">
        <v>100</v>
      </c>
      <c r="Q258" s="20">
        <v>100</v>
      </c>
      <c r="R258" s="20">
        <v>87.5</v>
      </c>
      <c r="S258" s="7">
        <f t="shared" si="32"/>
        <v>97.06</v>
      </c>
      <c r="T258" s="20">
        <v>97.2</v>
      </c>
      <c r="U258" s="20">
        <v>100</v>
      </c>
      <c r="V258" s="20">
        <v>95.8</v>
      </c>
      <c r="AJ258" s="21"/>
    </row>
    <row r="259" spans="1:36" ht="47.25" hidden="1" x14ac:dyDescent="0.25">
      <c r="A259" s="19">
        <v>255</v>
      </c>
      <c r="B259" s="16" t="s">
        <v>329</v>
      </c>
      <c r="C259" s="11" t="s">
        <v>282</v>
      </c>
      <c r="D259" s="9">
        <f t="shared" si="33"/>
        <v>94.909454545454537</v>
      </c>
      <c r="E259" s="7">
        <f t="shared" si="29"/>
        <v>90.64</v>
      </c>
      <c r="F259" s="20">
        <v>90</v>
      </c>
      <c r="G259" s="20">
        <v>100</v>
      </c>
      <c r="H259" s="20">
        <v>84.1</v>
      </c>
      <c r="I259" s="7">
        <f t="shared" si="30"/>
        <v>96.927272727272737</v>
      </c>
      <c r="J259" s="8">
        <v>96.354545454545459</v>
      </c>
      <c r="K259" s="20">
        <v>97.5</v>
      </c>
      <c r="L259" s="7">
        <f t="shared" ref="L259:L292" si="34">M259*0.5+N259*0.5</f>
        <v>93.8</v>
      </c>
      <c r="M259" s="20">
        <v>93.8</v>
      </c>
      <c r="N259" s="20">
        <v>93.8</v>
      </c>
      <c r="O259" s="6">
        <f t="shared" si="31"/>
        <v>95.02000000000001</v>
      </c>
      <c r="P259" s="20">
        <v>98.7</v>
      </c>
      <c r="Q259" s="20">
        <v>98.7</v>
      </c>
      <c r="R259" s="20">
        <v>80.3</v>
      </c>
      <c r="S259" s="7">
        <f t="shared" si="32"/>
        <v>98.16</v>
      </c>
      <c r="T259" s="20">
        <v>98.7</v>
      </c>
      <c r="U259" s="20">
        <v>97.5</v>
      </c>
      <c r="V259" s="20">
        <v>98.1</v>
      </c>
      <c r="AJ259" s="21"/>
    </row>
    <row r="260" spans="1:36" ht="31.5" hidden="1" x14ac:dyDescent="0.25">
      <c r="A260" s="18">
        <v>256</v>
      </c>
      <c r="B260" s="16" t="s">
        <v>329</v>
      </c>
      <c r="C260" s="11" t="s">
        <v>283</v>
      </c>
      <c r="D260" s="9">
        <f t="shared" si="33"/>
        <v>97.24218181818182</v>
      </c>
      <c r="E260" s="7">
        <f t="shared" si="29"/>
        <v>89.76</v>
      </c>
      <c r="F260" s="20">
        <v>100</v>
      </c>
      <c r="G260" s="20">
        <v>100</v>
      </c>
      <c r="H260" s="20">
        <v>74.400000000000006</v>
      </c>
      <c r="I260" s="7">
        <f t="shared" si="30"/>
        <v>98.890909090909105</v>
      </c>
      <c r="J260" s="8">
        <v>97.781818181818196</v>
      </c>
      <c r="K260" s="20">
        <v>100</v>
      </c>
      <c r="L260" s="7">
        <f t="shared" si="34"/>
        <v>100</v>
      </c>
      <c r="M260" s="20">
        <v>100</v>
      </c>
      <c r="N260" s="20">
        <v>100</v>
      </c>
      <c r="O260" s="6">
        <f t="shared" si="31"/>
        <v>98.3</v>
      </c>
      <c r="P260" s="20">
        <v>100</v>
      </c>
      <c r="Q260" s="20">
        <v>100</v>
      </c>
      <c r="R260" s="20">
        <v>91.5</v>
      </c>
      <c r="S260" s="7">
        <f t="shared" si="32"/>
        <v>99.26</v>
      </c>
      <c r="T260" s="20">
        <v>100</v>
      </c>
      <c r="U260" s="20">
        <v>96.3</v>
      </c>
      <c r="V260" s="20">
        <v>100</v>
      </c>
      <c r="AJ260" s="21"/>
    </row>
    <row r="261" spans="1:36" ht="94.5" hidden="1" x14ac:dyDescent="0.25">
      <c r="A261" s="19">
        <v>257</v>
      </c>
      <c r="B261" s="16" t="s">
        <v>329</v>
      </c>
      <c r="C261" s="11" t="s">
        <v>284</v>
      </c>
      <c r="D261" s="9">
        <f t="shared" si="33"/>
        <v>94.167636363636362</v>
      </c>
      <c r="E261" s="7">
        <f t="shared" si="29"/>
        <v>71.739999999999995</v>
      </c>
      <c r="F261" s="20">
        <v>75</v>
      </c>
      <c r="G261" s="20">
        <v>60</v>
      </c>
      <c r="H261" s="20">
        <v>78.099999999999994</v>
      </c>
      <c r="I261" s="7">
        <f t="shared" si="30"/>
        <v>99.718181818181819</v>
      </c>
      <c r="J261" s="8">
        <v>99.436363636363637</v>
      </c>
      <c r="K261" s="20">
        <v>100</v>
      </c>
      <c r="L261" s="7">
        <f t="shared" si="34"/>
        <v>100</v>
      </c>
      <c r="M261" s="20">
        <v>100</v>
      </c>
      <c r="N261" s="20">
        <v>100</v>
      </c>
      <c r="O261" s="6">
        <f t="shared" si="31"/>
        <v>99.38</v>
      </c>
      <c r="P261" s="20">
        <v>100</v>
      </c>
      <c r="Q261" s="20">
        <v>100</v>
      </c>
      <c r="R261" s="20">
        <v>96.9</v>
      </c>
      <c r="S261" s="7">
        <f t="shared" si="32"/>
        <v>100</v>
      </c>
      <c r="T261" s="20">
        <v>100</v>
      </c>
      <c r="U261" s="20">
        <v>100</v>
      </c>
      <c r="V261" s="20">
        <v>100</v>
      </c>
      <c r="AJ261" s="21"/>
    </row>
    <row r="262" spans="1:36" ht="78.75" hidden="1" x14ac:dyDescent="0.25">
      <c r="A262" s="19">
        <v>258</v>
      </c>
      <c r="B262" s="16" t="s">
        <v>329</v>
      </c>
      <c r="C262" s="11" t="s">
        <v>285</v>
      </c>
      <c r="D262" s="9">
        <f t="shared" si="33"/>
        <v>89.10854545454545</v>
      </c>
      <c r="E262" s="7">
        <f t="shared" si="29"/>
        <v>74.08</v>
      </c>
      <c r="F262" s="20">
        <v>80</v>
      </c>
      <c r="G262" s="20">
        <v>90</v>
      </c>
      <c r="H262" s="20">
        <v>57.7</v>
      </c>
      <c r="I262" s="7">
        <f t="shared" si="30"/>
        <v>91.372727272727275</v>
      </c>
      <c r="J262" s="8">
        <v>89.645454545454555</v>
      </c>
      <c r="K262" s="20">
        <v>93.1</v>
      </c>
      <c r="L262" s="7">
        <f t="shared" si="34"/>
        <v>100</v>
      </c>
      <c r="M262" s="20">
        <v>100</v>
      </c>
      <c r="N262" s="20">
        <v>100</v>
      </c>
      <c r="O262" s="6">
        <f t="shared" si="31"/>
        <v>88.62</v>
      </c>
      <c r="P262" s="20">
        <v>93.1</v>
      </c>
      <c r="Q262" s="20">
        <v>92.3</v>
      </c>
      <c r="R262" s="20">
        <v>72.3</v>
      </c>
      <c r="S262" s="7">
        <f t="shared" si="32"/>
        <v>91.47</v>
      </c>
      <c r="T262" s="20">
        <v>89.2</v>
      </c>
      <c r="U262" s="20">
        <v>90.8</v>
      </c>
      <c r="V262" s="20">
        <v>93.1</v>
      </c>
      <c r="AJ262" s="21"/>
    </row>
    <row r="263" spans="1:36" ht="78.75" hidden="1" x14ac:dyDescent="0.25">
      <c r="A263" s="18">
        <v>259</v>
      </c>
      <c r="B263" s="16" t="s">
        <v>329</v>
      </c>
      <c r="C263" s="11" t="s">
        <v>286</v>
      </c>
      <c r="D263" s="9">
        <f t="shared" si="33"/>
        <v>95.926363636363632</v>
      </c>
      <c r="E263" s="7">
        <f t="shared" si="29"/>
        <v>87.94</v>
      </c>
      <c r="F263" s="20">
        <v>85</v>
      </c>
      <c r="G263" s="20">
        <v>90</v>
      </c>
      <c r="H263" s="20">
        <v>88.6</v>
      </c>
      <c r="I263" s="7">
        <f t="shared" si="30"/>
        <v>98.581818181818178</v>
      </c>
      <c r="J263" s="8">
        <v>97.763636363636351</v>
      </c>
      <c r="K263" s="20">
        <v>99.4</v>
      </c>
      <c r="L263" s="7">
        <f t="shared" si="34"/>
        <v>97.45</v>
      </c>
      <c r="M263" s="20">
        <v>100</v>
      </c>
      <c r="N263" s="20">
        <v>94.9</v>
      </c>
      <c r="O263" s="6">
        <f t="shared" si="31"/>
        <v>96.500000000000014</v>
      </c>
      <c r="P263" s="20">
        <v>99.4</v>
      </c>
      <c r="Q263" s="20">
        <v>99.4</v>
      </c>
      <c r="R263" s="20">
        <v>84.9</v>
      </c>
      <c r="S263" s="7">
        <f t="shared" si="32"/>
        <v>99.16</v>
      </c>
      <c r="T263" s="20">
        <v>98.8</v>
      </c>
      <c r="U263" s="20">
        <v>97.6</v>
      </c>
      <c r="V263" s="20">
        <v>100</v>
      </c>
      <c r="AJ263" s="21"/>
    </row>
    <row r="264" spans="1:36" ht="78.75" hidden="1" x14ac:dyDescent="0.25">
      <c r="A264" s="19">
        <v>260</v>
      </c>
      <c r="B264" s="16" t="s">
        <v>329</v>
      </c>
      <c r="C264" s="11" t="s">
        <v>287</v>
      </c>
      <c r="D264" s="9">
        <f t="shared" si="33"/>
        <v>93.474545454545449</v>
      </c>
      <c r="E264" s="7">
        <f t="shared" si="29"/>
        <v>76.099999999999994</v>
      </c>
      <c r="F264" s="20">
        <v>67</v>
      </c>
      <c r="G264" s="20">
        <v>60</v>
      </c>
      <c r="H264" s="20">
        <v>95</v>
      </c>
      <c r="I264" s="7">
        <f t="shared" si="30"/>
        <v>94.77272727272728</v>
      </c>
      <c r="J264" s="8">
        <v>94.545454545454547</v>
      </c>
      <c r="K264" s="20">
        <v>95</v>
      </c>
      <c r="L264" s="7">
        <f t="shared" si="34"/>
        <v>100</v>
      </c>
      <c r="M264" s="20">
        <v>100</v>
      </c>
      <c r="N264" s="20">
        <v>100</v>
      </c>
      <c r="O264" s="6">
        <f t="shared" si="31"/>
        <v>99</v>
      </c>
      <c r="P264" s="20">
        <v>100</v>
      </c>
      <c r="Q264" s="20">
        <v>100</v>
      </c>
      <c r="R264" s="20">
        <v>95</v>
      </c>
      <c r="S264" s="7">
        <f t="shared" si="32"/>
        <v>97.5</v>
      </c>
      <c r="T264" s="20">
        <v>95</v>
      </c>
      <c r="U264" s="20">
        <v>95</v>
      </c>
      <c r="V264" s="20">
        <v>100</v>
      </c>
      <c r="AJ264" s="21"/>
    </row>
    <row r="265" spans="1:36" ht="63" hidden="1" x14ac:dyDescent="0.25">
      <c r="A265" s="18">
        <v>261</v>
      </c>
      <c r="B265" s="16" t="s">
        <v>329</v>
      </c>
      <c r="C265" s="11" t="s">
        <v>288</v>
      </c>
      <c r="D265" s="9">
        <f t="shared" si="33"/>
        <v>94.102909090909108</v>
      </c>
      <c r="E265" s="7">
        <f t="shared" si="29"/>
        <v>86.48</v>
      </c>
      <c r="F265" s="20">
        <v>80</v>
      </c>
      <c r="G265" s="20">
        <v>90</v>
      </c>
      <c r="H265" s="20">
        <v>88.7</v>
      </c>
      <c r="I265" s="7">
        <f t="shared" si="30"/>
        <v>95.604545454545473</v>
      </c>
      <c r="J265" s="8">
        <v>94.709090909090932</v>
      </c>
      <c r="K265" s="20">
        <v>96.5</v>
      </c>
      <c r="L265" s="7">
        <f t="shared" si="34"/>
        <v>97</v>
      </c>
      <c r="M265" s="20">
        <v>98.8</v>
      </c>
      <c r="N265" s="20">
        <v>95.2</v>
      </c>
      <c r="O265" s="6">
        <f t="shared" si="31"/>
        <v>94.780000000000015</v>
      </c>
      <c r="P265" s="20">
        <v>97.6</v>
      </c>
      <c r="Q265" s="20">
        <v>96.2</v>
      </c>
      <c r="R265" s="20">
        <v>86.3</v>
      </c>
      <c r="S265" s="7">
        <f t="shared" si="32"/>
        <v>96.65</v>
      </c>
      <c r="T265" s="20">
        <v>95.1</v>
      </c>
      <c r="U265" s="20">
        <v>98.1</v>
      </c>
      <c r="V265" s="20">
        <v>97</v>
      </c>
      <c r="AJ265" s="21"/>
    </row>
    <row r="266" spans="1:36" ht="94.5" hidden="1" x14ac:dyDescent="0.25">
      <c r="A266" s="19">
        <v>262</v>
      </c>
      <c r="B266" s="16" t="s">
        <v>329</v>
      </c>
      <c r="C266" s="11" t="s">
        <v>289</v>
      </c>
      <c r="D266" s="9">
        <f t="shared" si="33"/>
        <v>85.619818181818189</v>
      </c>
      <c r="E266" s="7">
        <f t="shared" si="29"/>
        <v>76.36</v>
      </c>
      <c r="F266" s="20">
        <v>70</v>
      </c>
      <c r="G266" s="20">
        <v>100</v>
      </c>
      <c r="H266" s="20">
        <v>63.4</v>
      </c>
      <c r="I266" s="7">
        <f t="shared" si="30"/>
        <v>84.609090909090924</v>
      </c>
      <c r="J266" s="8">
        <v>82.01818181818183</v>
      </c>
      <c r="K266" s="20">
        <v>87.2</v>
      </c>
      <c r="L266" s="7">
        <f t="shared" si="34"/>
        <v>88.300000000000011</v>
      </c>
      <c r="M266" s="20">
        <v>89.4</v>
      </c>
      <c r="N266" s="20">
        <v>87.2</v>
      </c>
      <c r="O266" s="6">
        <f t="shared" si="31"/>
        <v>85.64</v>
      </c>
      <c r="P266" s="20">
        <v>93.2</v>
      </c>
      <c r="Q266" s="20">
        <v>91.2</v>
      </c>
      <c r="R266" s="20">
        <v>59.4</v>
      </c>
      <c r="S266" s="7">
        <f t="shared" si="32"/>
        <v>93.19</v>
      </c>
      <c r="T266" s="20">
        <v>91.2</v>
      </c>
      <c r="U266" s="20">
        <v>94.4</v>
      </c>
      <c r="V266" s="20">
        <v>93.9</v>
      </c>
      <c r="AJ266" s="21"/>
    </row>
    <row r="267" spans="1:36" ht="63" hidden="1" x14ac:dyDescent="0.25">
      <c r="A267" s="19">
        <v>263</v>
      </c>
      <c r="B267" s="16" t="s">
        <v>329</v>
      </c>
      <c r="C267" s="11" t="s">
        <v>290</v>
      </c>
      <c r="D267" s="9">
        <f t="shared" si="33"/>
        <v>93.914000000000016</v>
      </c>
      <c r="E267" s="7">
        <f t="shared" si="29"/>
        <v>88.32</v>
      </c>
      <c r="F267" s="20">
        <v>90</v>
      </c>
      <c r="G267" s="20">
        <v>90</v>
      </c>
      <c r="H267" s="20">
        <v>85.8</v>
      </c>
      <c r="I267" s="7">
        <f t="shared" si="30"/>
        <v>92.4</v>
      </c>
      <c r="J267" s="8">
        <v>90.100000000000009</v>
      </c>
      <c r="K267" s="20">
        <v>94.7</v>
      </c>
      <c r="L267" s="7">
        <f t="shared" si="34"/>
        <v>95</v>
      </c>
      <c r="M267" s="20">
        <v>90</v>
      </c>
      <c r="N267" s="20">
        <v>100</v>
      </c>
      <c r="O267" s="6">
        <f t="shared" si="31"/>
        <v>95.2</v>
      </c>
      <c r="P267" s="20">
        <v>99.1</v>
      </c>
      <c r="Q267" s="20">
        <v>99.1</v>
      </c>
      <c r="R267" s="20">
        <v>79.599999999999994</v>
      </c>
      <c r="S267" s="7">
        <f t="shared" si="32"/>
        <v>98.65</v>
      </c>
      <c r="T267" s="20">
        <v>97.3</v>
      </c>
      <c r="U267" s="20">
        <v>97.3</v>
      </c>
      <c r="V267" s="20">
        <v>100</v>
      </c>
      <c r="AJ267" s="21"/>
    </row>
    <row r="268" spans="1:36" ht="63" hidden="1" x14ac:dyDescent="0.25">
      <c r="A268" s="18">
        <v>264</v>
      </c>
      <c r="B268" s="16" t="s">
        <v>329</v>
      </c>
      <c r="C268" s="11" t="s">
        <v>291</v>
      </c>
      <c r="D268" s="9">
        <f t="shared" si="33"/>
        <v>91.766181818181821</v>
      </c>
      <c r="E268" s="7">
        <f t="shared" si="29"/>
        <v>79.5</v>
      </c>
      <c r="F268" s="20">
        <v>75</v>
      </c>
      <c r="G268" s="20">
        <v>100</v>
      </c>
      <c r="H268" s="20">
        <v>67.5</v>
      </c>
      <c r="I268" s="7">
        <f t="shared" si="30"/>
        <v>93.290909090909082</v>
      </c>
      <c r="J268" s="8">
        <v>91.281818181818167</v>
      </c>
      <c r="K268" s="20">
        <v>95.3</v>
      </c>
      <c r="L268" s="7">
        <f t="shared" si="34"/>
        <v>100</v>
      </c>
      <c r="M268" s="20">
        <v>100</v>
      </c>
      <c r="N268" s="20">
        <v>100</v>
      </c>
      <c r="O268" s="6">
        <f t="shared" si="31"/>
        <v>92.54</v>
      </c>
      <c r="P268" s="20">
        <v>95.9</v>
      </c>
      <c r="Q268" s="20">
        <v>97.6</v>
      </c>
      <c r="R268" s="20">
        <v>75.7</v>
      </c>
      <c r="S268" s="7">
        <f t="shared" si="32"/>
        <v>93.5</v>
      </c>
      <c r="T268" s="20">
        <v>91.7</v>
      </c>
      <c r="U268" s="20">
        <v>94.7</v>
      </c>
      <c r="V268" s="20">
        <v>94.1</v>
      </c>
      <c r="AJ268" s="21"/>
    </row>
    <row r="269" spans="1:36" ht="78.75" hidden="1" x14ac:dyDescent="0.25">
      <c r="A269" s="19">
        <v>265</v>
      </c>
      <c r="B269" s="16" t="s">
        <v>329</v>
      </c>
      <c r="C269" s="11" t="s">
        <v>292</v>
      </c>
      <c r="D269" s="9">
        <f t="shared" si="33"/>
        <v>69.545454545454547</v>
      </c>
      <c r="E269" s="7">
        <f t="shared" si="29"/>
        <v>73</v>
      </c>
      <c r="F269" s="20">
        <v>70</v>
      </c>
      <c r="G269" s="20">
        <v>60</v>
      </c>
      <c r="H269" s="20">
        <v>85</v>
      </c>
      <c r="I269" s="7">
        <f t="shared" si="30"/>
        <v>87.72727272727272</v>
      </c>
      <c r="J269" s="8">
        <v>85.454545454545453</v>
      </c>
      <c r="K269" s="20">
        <v>90</v>
      </c>
      <c r="L269" s="7">
        <f t="shared" si="34"/>
        <v>0</v>
      </c>
      <c r="M269" s="20">
        <v>0</v>
      </c>
      <c r="N269" s="20">
        <v>0</v>
      </c>
      <c r="O269" s="6">
        <f t="shared" si="31"/>
        <v>96</v>
      </c>
      <c r="P269" s="20">
        <v>95</v>
      </c>
      <c r="Q269" s="20">
        <v>100</v>
      </c>
      <c r="R269" s="20">
        <v>90</v>
      </c>
      <c r="S269" s="7">
        <f t="shared" si="32"/>
        <v>91</v>
      </c>
      <c r="T269" s="20">
        <v>85</v>
      </c>
      <c r="U269" s="20">
        <v>90</v>
      </c>
      <c r="V269" s="20">
        <v>95</v>
      </c>
      <c r="AJ269" s="21"/>
    </row>
    <row r="270" spans="1:36" ht="78.75" hidden="1" x14ac:dyDescent="0.25">
      <c r="A270" s="18">
        <v>266</v>
      </c>
      <c r="B270" s="16" t="s">
        <v>329</v>
      </c>
      <c r="C270" s="11" t="s">
        <v>293</v>
      </c>
      <c r="D270" s="9">
        <f t="shared" si="33"/>
        <v>90.322363636363633</v>
      </c>
      <c r="E270" s="7">
        <f t="shared" si="29"/>
        <v>61.44</v>
      </c>
      <c r="F270" s="20">
        <v>70</v>
      </c>
      <c r="G270" s="20">
        <v>60</v>
      </c>
      <c r="H270" s="20">
        <v>56.1</v>
      </c>
      <c r="I270" s="7">
        <f t="shared" si="30"/>
        <v>97.231818181818198</v>
      </c>
      <c r="J270" s="8">
        <v>94.463636363636382</v>
      </c>
      <c r="K270" s="20">
        <v>100</v>
      </c>
      <c r="L270" s="7">
        <f t="shared" si="34"/>
        <v>100</v>
      </c>
      <c r="M270" s="20">
        <v>100</v>
      </c>
      <c r="N270" s="20">
        <v>100</v>
      </c>
      <c r="O270" s="6">
        <f t="shared" si="31"/>
        <v>93.66</v>
      </c>
      <c r="P270" s="20">
        <v>100</v>
      </c>
      <c r="Q270" s="20">
        <v>100</v>
      </c>
      <c r="R270" s="20">
        <v>68.3</v>
      </c>
      <c r="S270" s="7">
        <f t="shared" si="32"/>
        <v>99.28</v>
      </c>
      <c r="T270" s="20">
        <v>97.6</v>
      </c>
      <c r="U270" s="20">
        <v>100</v>
      </c>
      <c r="V270" s="20">
        <v>100</v>
      </c>
      <c r="AJ270" s="21"/>
    </row>
    <row r="271" spans="1:36" ht="78.75" hidden="1" x14ac:dyDescent="0.25">
      <c r="A271" s="19">
        <v>267</v>
      </c>
      <c r="B271" s="16" t="s">
        <v>329</v>
      </c>
      <c r="C271" s="11" t="s">
        <v>294</v>
      </c>
      <c r="D271" s="9">
        <f>(E271+I271+O271+S271)/4</f>
        <v>76.864090909090919</v>
      </c>
      <c r="E271" s="7">
        <f t="shared" si="29"/>
        <v>76.180000000000007</v>
      </c>
      <c r="F271" s="20">
        <v>75</v>
      </c>
      <c r="G271" s="20">
        <v>90</v>
      </c>
      <c r="H271" s="20">
        <v>66.7</v>
      </c>
      <c r="I271" s="7">
        <f t="shared" si="30"/>
        <v>71.236363636363649</v>
      </c>
      <c r="J271" s="8">
        <v>75.772727272727295</v>
      </c>
      <c r="K271" s="20">
        <v>66.7</v>
      </c>
      <c r="L271" s="24" t="s">
        <v>332</v>
      </c>
      <c r="M271" s="23" t="s">
        <v>332</v>
      </c>
      <c r="N271" s="23" t="s">
        <v>332</v>
      </c>
      <c r="O271" s="6">
        <f t="shared" si="31"/>
        <v>86.68</v>
      </c>
      <c r="P271" s="20">
        <v>100</v>
      </c>
      <c r="Q271" s="20">
        <v>66.7</v>
      </c>
      <c r="R271" s="20">
        <v>100</v>
      </c>
      <c r="S271" s="7">
        <f t="shared" si="32"/>
        <v>73.360000000000014</v>
      </c>
      <c r="T271" s="20">
        <v>66.7</v>
      </c>
      <c r="U271" s="20">
        <v>100</v>
      </c>
      <c r="V271" s="20">
        <v>66.7</v>
      </c>
      <c r="AJ271" s="21"/>
    </row>
    <row r="272" spans="1:36" ht="78.75" hidden="1" x14ac:dyDescent="0.25">
      <c r="A272" s="19">
        <v>268</v>
      </c>
      <c r="B272" s="16" t="s">
        <v>329</v>
      </c>
      <c r="C272" s="11" t="s">
        <v>295</v>
      </c>
      <c r="D272" s="9">
        <f t="shared" ref="D272:D292" si="35">(E272+I272+L272+O272+S272)/5</f>
        <v>89.798181818181817</v>
      </c>
      <c r="E272" s="7">
        <f t="shared" si="29"/>
        <v>78.42</v>
      </c>
      <c r="F272" s="20">
        <v>75</v>
      </c>
      <c r="G272" s="20">
        <v>90</v>
      </c>
      <c r="H272" s="20">
        <v>72.3</v>
      </c>
      <c r="I272" s="7">
        <f t="shared" si="30"/>
        <v>94.940909090909102</v>
      </c>
      <c r="J272" s="8">
        <v>94.181818181818201</v>
      </c>
      <c r="K272" s="20">
        <v>95.7</v>
      </c>
      <c r="L272" s="7">
        <f t="shared" si="34"/>
        <v>87.5</v>
      </c>
      <c r="M272" s="20">
        <v>100</v>
      </c>
      <c r="N272" s="20">
        <v>75</v>
      </c>
      <c r="O272" s="6">
        <f t="shared" si="31"/>
        <v>92.78</v>
      </c>
      <c r="P272" s="20">
        <v>97.9</v>
      </c>
      <c r="Q272" s="20">
        <v>100</v>
      </c>
      <c r="R272" s="20">
        <v>68.099999999999994</v>
      </c>
      <c r="S272" s="7">
        <f t="shared" si="32"/>
        <v>95.350000000000009</v>
      </c>
      <c r="T272" s="20">
        <v>89.4</v>
      </c>
      <c r="U272" s="20">
        <v>97.9</v>
      </c>
      <c r="V272" s="20">
        <v>97.9</v>
      </c>
      <c r="AJ272" s="21"/>
    </row>
    <row r="273" spans="1:36" ht="78.75" hidden="1" x14ac:dyDescent="0.25">
      <c r="A273" s="18">
        <v>269</v>
      </c>
      <c r="B273" s="16" t="s">
        <v>329</v>
      </c>
      <c r="C273" s="11" t="s">
        <v>296</v>
      </c>
      <c r="D273" s="9">
        <f t="shared" si="35"/>
        <v>77.115636363636355</v>
      </c>
      <c r="E273" s="7">
        <f t="shared" si="29"/>
        <v>58.16</v>
      </c>
      <c r="F273" s="20">
        <v>68</v>
      </c>
      <c r="G273" s="20">
        <v>60</v>
      </c>
      <c r="H273" s="20">
        <v>49.4</v>
      </c>
      <c r="I273" s="7">
        <f t="shared" si="30"/>
        <v>81.01818181818183</v>
      </c>
      <c r="J273" s="8">
        <v>78.336363636363643</v>
      </c>
      <c r="K273" s="20">
        <v>83.7</v>
      </c>
      <c r="L273" s="7">
        <f t="shared" si="34"/>
        <v>77.5</v>
      </c>
      <c r="M273" s="20">
        <v>77.5</v>
      </c>
      <c r="N273" s="20">
        <v>77.5</v>
      </c>
      <c r="O273" s="6">
        <f t="shared" si="31"/>
        <v>82.88000000000001</v>
      </c>
      <c r="P273" s="20">
        <v>91.2</v>
      </c>
      <c r="Q273" s="20">
        <v>89.1</v>
      </c>
      <c r="R273" s="20">
        <v>53.8</v>
      </c>
      <c r="S273" s="7">
        <f t="shared" si="32"/>
        <v>86.02</v>
      </c>
      <c r="T273" s="20">
        <v>81.8</v>
      </c>
      <c r="U273" s="20">
        <v>85.9</v>
      </c>
      <c r="V273" s="20">
        <v>88.6</v>
      </c>
      <c r="AJ273" s="21"/>
    </row>
    <row r="274" spans="1:36" ht="47.25" hidden="1" x14ac:dyDescent="0.25">
      <c r="A274" s="19">
        <v>270</v>
      </c>
      <c r="B274" s="16" t="s">
        <v>329</v>
      </c>
      <c r="C274" s="11" t="s">
        <v>297</v>
      </c>
      <c r="D274" s="9">
        <f t="shared" si="35"/>
        <v>91.393636363636375</v>
      </c>
      <c r="E274" s="7">
        <f t="shared" si="29"/>
        <v>77.819999999999993</v>
      </c>
      <c r="F274" s="20">
        <v>75</v>
      </c>
      <c r="G274" s="20">
        <v>60</v>
      </c>
      <c r="H274" s="20">
        <v>93.3</v>
      </c>
      <c r="I274" s="7">
        <f t="shared" si="30"/>
        <v>95.668181818181836</v>
      </c>
      <c r="J274" s="8">
        <v>94.636363636363654</v>
      </c>
      <c r="K274" s="20">
        <v>96.7</v>
      </c>
      <c r="L274" s="7">
        <f t="shared" si="34"/>
        <v>93.75</v>
      </c>
      <c r="M274" s="20">
        <v>87.5</v>
      </c>
      <c r="N274" s="20">
        <v>100</v>
      </c>
      <c r="O274" s="6">
        <f t="shared" si="31"/>
        <v>93.360000000000014</v>
      </c>
      <c r="P274" s="20">
        <v>95.6</v>
      </c>
      <c r="Q274" s="20">
        <v>95.6</v>
      </c>
      <c r="R274" s="20">
        <v>84.4</v>
      </c>
      <c r="S274" s="7">
        <f t="shared" si="32"/>
        <v>96.37</v>
      </c>
      <c r="T274" s="20">
        <v>95.6</v>
      </c>
      <c r="U274" s="20">
        <v>96.7</v>
      </c>
      <c r="V274" s="20">
        <v>96.7</v>
      </c>
      <c r="AJ274" s="21"/>
    </row>
    <row r="275" spans="1:36" ht="31.5" hidden="1" x14ac:dyDescent="0.25">
      <c r="A275" s="18">
        <v>271</v>
      </c>
      <c r="B275" s="16" t="s">
        <v>330</v>
      </c>
      <c r="C275" s="11" t="s">
        <v>298</v>
      </c>
      <c r="D275" s="9">
        <f t="shared" si="35"/>
        <v>84.983454545454535</v>
      </c>
      <c r="E275" s="7">
        <f t="shared" si="29"/>
        <v>84.84</v>
      </c>
      <c r="F275" s="20">
        <v>90</v>
      </c>
      <c r="G275" s="20">
        <v>90</v>
      </c>
      <c r="H275" s="20">
        <v>77.099999999999994</v>
      </c>
      <c r="I275" s="7">
        <f t="shared" si="30"/>
        <v>96.97727272727272</v>
      </c>
      <c r="J275" s="8">
        <v>96.854545454545459</v>
      </c>
      <c r="K275" s="20">
        <v>97.1</v>
      </c>
      <c r="L275" s="7">
        <f t="shared" si="34"/>
        <v>50</v>
      </c>
      <c r="M275" s="20">
        <v>50</v>
      </c>
      <c r="N275" s="20">
        <v>50</v>
      </c>
      <c r="O275" s="6">
        <f t="shared" si="31"/>
        <v>96.56</v>
      </c>
      <c r="P275" s="20">
        <v>97.1</v>
      </c>
      <c r="Q275" s="20">
        <v>100</v>
      </c>
      <c r="R275" s="20">
        <v>88.6</v>
      </c>
      <c r="S275" s="7">
        <f t="shared" si="32"/>
        <v>96.539999999999992</v>
      </c>
      <c r="T275" s="20">
        <v>97.1</v>
      </c>
      <c r="U275" s="20">
        <v>94.3</v>
      </c>
      <c r="V275" s="20">
        <v>97.1</v>
      </c>
      <c r="AJ275" s="21"/>
    </row>
    <row r="276" spans="1:36" ht="31.5" hidden="1" x14ac:dyDescent="0.25">
      <c r="A276" s="19">
        <v>272</v>
      </c>
      <c r="B276" s="16" t="s">
        <v>330</v>
      </c>
      <c r="C276" s="11" t="s">
        <v>299</v>
      </c>
      <c r="D276" s="9">
        <f t="shared" si="35"/>
        <v>85.527999999999992</v>
      </c>
      <c r="E276" s="7">
        <f t="shared" si="29"/>
        <v>92.2</v>
      </c>
      <c r="F276" s="20">
        <v>80</v>
      </c>
      <c r="G276" s="20">
        <v>100</v>
      </c>
      <c r="H276" s="20">
        <v>95.5</v>
      </c>
      <c r="I276" s="7">
        <f t="shared" si="30"/>
        <v>97.5</v>
      </c>
      <c r="J276" s="8">
        <v>97.300000000000011</v>
      </c>
      <c r="K276" s="20">
        <v>97.7</v>
      </c>
      <c r="L276" s="7">
        <f t="shared" si="34"/>
        <v>42.9</v>
      </c>
      <c r="M276" s="20">
        <v>42.9</v>
      </c>
      <c r="N276" s="20">
        <v>42.9</v>
      </c>
      <c r="O276" s="6">
        <f t="shared" si="31"/>
        <v>95.04</v>
      </c>
      <c r="P276" s="20">
        <v>95.5</v>
      </c>
      <c r="Q276" s="20">
        <v>95.5</v>
      </c>
      <c r="R276" s="20">
        <v>93.2</v>
      </c>
      <c r="S276" s="7">
        <f t="shared" si="32"/>
        <v>100</v>
      </c>
      <c r="T276" s="20">
        <v>100</v>
      </c>
      <c r="U276" s="20">
        <v>100</v>
      </c>
      <c r="V276" s="20">
        <v>100</v>
      </c>
      <c r="AJ276" s="21"/>
    </row>
    <row r="277" spans="1:36" ht="31.5" hidden="1" x14ac:dyDescent="0.25">
      <c r="A277" s="19">
        <v>273</v>
      </c>
      <c r="B277" s="16" t="s">
        <v>330</v>
      </c>
      <c r="C277" s="11" t="s">
        <v>300</v>
      </c>
      <c r="D277" s="9">
        <f t="shared" si="35"/>
        <v>98.236727272727265</v>
      </c>
      <c r="E277" s="7">
        <f t="shared" si="29"/>
        <v>95.56</v>
      </c>
      <c r="F277" s="20">
        <v>100</v>
      </c>
      <c r="G277" s="20">
        <v>90</v>
      </c>
      <c r="H277" s="20">
        <v>96.4</v>
      </c>
      <c r="I277" s="7">
        <f t="shared" si="30"/>
        <v>97.063636363636363</v>
      </c>
      <c r="J277" s="8">
        <v>97.727272727272734</v>
      </c>
      <c r="K277" s="20">
        <v>96.4</v>
      </c>
      <c r="L277" s="7">
        <f t="shared" si="34"/>
        <v>100</v>
      </c>
      <c r="M277" s="20">
        <v>100</v>
      </c>
      <c r="N277" s="20">
        <v>100</v>
      </c>
      <c r="O277" s="6">
        <f t="shared" si="31"/>
        <v>99.28</v>
      </c>
      <c r="P277" s="20">
        <v>100</v>
      </c>
      <c r="Q277" s="20">
        <v>100</v>
      </c>
      <c r="R277" s="20">
        <v>96.4</v>
      </c>
      <c r="S277" s="7">
        <f t="shared" si="32"/>
        <v>99.28</v>
      </c>
      <c r="T277" s="20">
        <v>100</v>
      </c>
      <c r="U277" s="20">
        <v>96.4</v>
      </c>
      <c r="V277" s="20">
        <v>100</v>
      </c>
      <c r="AJ277" s="21"/>
    </row>
    <row r="278" spans="1:36" ht="31.5" hidden="1" x14ac:dyDescent="0.25">
      <c r="A278" s="18">
        <v>274</v>
      </c>
      <c r="B278" s="16" t="s">
        <v>330</v>
      </c>
      <c r="C278" s="11" t="s">
        <v>301</v>
      </c>
      <c r="D278" s="9">
        <f t="shared" si="35"/>
        <v>87.123999999999995</v>
      </c>
      <c r="E278" s="7">
        <f t="shared" si="29"/>
        <v>87.92</v>
      </c>
      <c r="F278" s="20">
        <v>80</v>
      </c>
      <c r="G278" s="20">
        <v>90</v>
      </c>
      <c r="H278" s="20">
        <v>92.3</v>
      </c>
      <c r="I278" s="7">
        <f t="shared" si="30"/>
        <v>100</v>
      </c>
      <c r="J278" s="8">
        <v>100</v>
      </c>
      <c r="K278" s="20">
        <v>100</v>
      </c>
      <c r="L278" s="7">
        <f t="shared" si="34"/>
        <v>50</v>
      </c>
      <c r="M278" s="20">
        <v>100</v>
      </c>
      <c r="N278" s="20">
        <v>0</v>
      </c>
      <c r="O278" s="6">
        <f t="shared" si="31"/>
        <v>98.460000000000008</v>
      </c>
      <c r="P278" s="20">
        <v>100</v>
      </c>
      <c r="Q278" s="20">
        <v>100</v>
      </c>
      <c r="R278" s="20">
        <v>92.3</v>
      </c>
      <c r="S278" s="7">
        <f t="shared" si="32"/>
        <v>99.240000000000009</v>
      </c>
      <c r="T278" s="20">
        <v>100</v>
      </c>
      <c r="U278" s="20">
        <v>96.2</v>
      </c>
      <c r="V278" s="20">
        <v>100</v>
      </c>
      <c r="AJ278" s="21"/>
    </row>
    <row r="279" spans="1:36" ht="47.25" hidden="1" x14ac:dyDescent="0.25">
      <c r="A279" s="19">
        <v>275</v>
      </c>
      <c r="B279" s="16" t="s">
        <v>330</v>
      </c>
      <c r="C279" s="11" t="s">
        <v>302</v>
      </c>
      <c r="D279" s="9">
        <f t="shared" si="35"/>
        <v>93.25927272727273</v>
      </c>
      <c r="E279" s="7">
        <f t="shared" si="29"/>
        <v>79.239999999999995</v>
      </c>
      <c r="F279" s="20">
        <v>80</v>
      </c>
      <c r="G279" s="20">
        <v>90</v>
      </c>
      <c r="H279" s="20">
        <v>70.599999999999994</v>
      </c>
      <c r="I279" s="7">
        <f t="shared" si="30"/>
        <v>97.036363636363632</v>
      </c>
      <c r="J279" s="8">
        <v>94.872727272727261</v>
      </c>
      <c r="K279" s="20">
        <v>99.2</v>
      </c>
      <c r="L279" s="7">
        <f t="shared" si="34"/>
        <v>100</v>
      </c>
      <c r="M279" s="20">
        <v>100</v>
      </c>
      <c r="N279" s="20">
        <v>100</v>
      </c>
      <c r="O279" s="6">
        <f t="shared" si="31"/>
        <v>93.460000000000008</v>
      </c>
      <c r="P279" s="20">
        <v>97.5</v>
      </c>
      <c r="Q279" s="20">
        <v>99.2</v>
      </c>
      <c r="R279" s="20">
        <v>73.900000000000006</v>
      </c>
      <c r="S279" s="7">
        <f t="shared" si="32"/>
        <v>96.56</v>
      </c>
      <c r="T279" s="20">
        <v>97.5</v>
      </c>
      <c r="U279" s="20">
        <v>90.8</v>
      </c>
      <c r="V279" s="20">
        <v>98.3</v>
      </c>
      <c r="AJ279" s="21"/>
    </row>
    <row r="280" spans="1:36" ht="47.25" hidden="1" x14ac:dyDescent="0.25">
      <c r="A280" s="18">
        <v>276</v>
      </c>
      <c r="B280" s="16" t="s">
        <v>330</v>
      </c>
      <c r="C280" s="11" t="s">
        <v>303</v>
      </c>
      <c r="D280" s="9">
        <f t="shared" si="35"/>
        <v>87.792181818181817</v>
      </c>
      <c r="E280" s="7">
        <f t="shared" si="29"/>
        <v>80.2</v>
      </c>
      <c r="F280" s="20">
        <v>100</v>
      </c>
      <c r="G280" s="20">
        <v>90</v>
      </c>
      <c r="H280" s="20">
        <v>58</v>
      </c>
      <c r="I280" s="7">
        <f t="shared" si="30"/>
        <v>84.740909090909085</v>
      </c>
      <c r="J280" s="8">
        <v>84.281818181818167</v>
      </c>
      <c r="K280" s="20">
        <v>85.2</v>
      </c>
      <c r="L280" s="7">
        <f t="shared" si="34"/>
        <v>95</v>
      </c>
      <c r="M280" s="20">
        <v>90</v>
      </c>
      <c r="N280" s="20">
        <v>100</v>
      </c>
      <c r="O280" s="6">
        <f t="shared" si="31"/>
        <v>89.32</v>
      </c>
      <c r="P280" s="20">
        <v>94.7</v>
      </c>
      <c r="Q280" s="20">
        <v>97.1</v>
      </c>
      <c r="R280" s="20">
        <v>63</v>
      </c>
      <c r="S280" s="7">
        <f t="shared" si="32"/>
        <v>89.7</v>
      </c>
      <c r="T280" s="20">
        <v>88.9</v>
      </c>
      <c r="U280" s="20">
        <v>77.400000000000006</v>
      </c>
      <c r="V280" s="20">
        <v>95.1</v>
      </c>
      <c r="AJ280" s="21"/>
    </row>
    <row r="281" spans="1:36" ht="31.5" hidden="1" x14ac:dyDescent="0.25">
      <c r="A281" s="19">
        <v>277</v>
      </c>
      <c r="B281" s="16" t="s">
        <v>330</v>
      </c>
      <c r="C281" s="11" t="s">
        <v>304</v>
      </c>
      <c r="D281" s="9">
        <f t="shared" si="35"/>
        <v>95.165454545454551</v>
      </c>
      <c r="E281" s="7">
        <f t="shared" si="29"/>
        <v>94.56</v>
      </c>
      <c r="F281" s="20">
        <v>100</v>
      </c>
      <c r="G281" s="20">
        <v>90</v>
      </c>
      <c r="H281" s="20">
        <v>93.9</v>
      </c>
      <c r="I281" s="7">
        <f t="shared" si="30"/>
        <v>97.377272727272725</v>
      </c>
      <c r="J281" s="8">
        <v>97.154545454545442</v>
      </c>
      <c r="K281" s="20">
        <v>97.6</v>
      </c>
      <c r="L281" s="7">
        <f t="shared" si="34"/>
        <v>88.15</v>
      </c>
      <c r="M281" s="20">
        <v>89.5</v>
      </c>
      <c r="N281" s="20">
        <v>86.8</v>
      </c>
      <c r="O281" s="6">
        <f t="shared" si="31"/>
        <v>98.140000000000015</v>
      </c>
      <c r="P281" s="20">
        <v>98</v>
      </c>
      <c r="Q281" s="20">
        <v>99.6</v>
      </c>
      <c r="R281" s="20">
        <v>95.5</v>
      </c>
      <c r="S281" s="7">
        <f t="shared" si="32"/>
        <v>97.6</v>
      </c>
      <c r="T281" s="20">
        <v>99.2</v>
      </c>
      <c r="U281" s="20">
        <v>92.2</v>
      </c>
      <c r="V281" s="20">
        <v>98.8</v>
      </c>
      <c r="AJ281" s="21"/>
    </row>
    <row r="282" spans="1:36" ht="31.5" hidden="1" x14ac:dyDescent="0.25">
      <c r="A282" s="19">
        <v>278</v>
      </c>
      <c r="B282" s="16" t="s">
        <v>330</v>
      </c>
      <c r="C282" s="11" t="s">
        <v>305</v>
      </c>
      <c r="D282" s="9">
        <f t="shared" si="35"/>
        <v>91.604000000000013</v>
      </c>
      <c r="E282" s="7">
        <f t="shared" si="29"/>
        <v>81.56</v>
      </c>
      <c r="F282" s="20">
        <v>80</v>
      </c>
      <c r="G282" s="20">
        <v>90</v>
      </c>
      <c r="H282" s="20">
        <v>76.400000000000006</v>
      </c>
      <c r="I282" s="7">
        <f t="shared" si="30"/>
        <v>96.65</v>
      </c>
      <c r="J282" s="8">
        <v>95.2</v>
      </c>
      <c r="K282" s="20">
        <v>98.1</v>
      </c>
      <c r="L282" s="7">
        <f t="shared" si="34"/>
        <v>87.5</v>
      </c>
      <c r="M282" s="20">
        <v>100</v>
      </c>
      <c r="N282" s="20">
        <v>75</v>
      </c>
      <c r="O282" s="6">
        <f t="shared" si="31"/>
        <v>95.1</v>
      </c>
      <c r="P282" s="20">
        <v>98.1</v>
      </c>
      <c r="Q282" s="20">
        <v>99.1</v>
      </c>
      <c r="R282" s="20">
        <v>81.099999999999994</v>
      </c>
      <c r="S282" s="7">
        <f t="shared" si="32"/>
        <v>97.21</v>
      </c>
      <c r="T282" s="20">
        <v>97.2</v>
      </c>
      <c r="U282" s="20">
        <v>92.5</v>
      </c>
      <c r="V282" s="20">
        <v>99.1</v>
      </c>
      <c r="AJ282" s="21"/>
    </row>
    <row r="283" spans="1:36" ht="63" hidden="1" x14ac:dyDescent="0.25">
      <c r="A283" s="18">
        <v>279</v>
      </c>
      <c r="B283" s="16" t="s">
        <v>330</v>
      </c>
      <c r="C283" s="11" t="s">
        <v>306</v>
      </c>
      <c r="D283" s="9">
        <f t="shared" si="35"/>
        <v>93.801636363636362</v>
      </c>
      <c r="E283" s="7">
        <f t="shared" si="29"/>
        <v>81.5</v>
      </c>
      <c r="F283" s="20">
        <v>85</v>
      </c>
      <c r="G283" s="20">
        <v>60</v>
      </c>
      <c r="H283" s="20">
        <v>95</v>
      </c>
      <c r="I283" s="7">
        <f t="shared" si="30"/>
        <v>97.918181818181822</v>
      </c>
      <c r="J283" s="8">
        <v>97.736363636363649</v>
      </c>
      <c r="K283" s="20">
        <v>98.1</v>
      </c>
      <c r="L283" s="7">
        <f t="shared" si="34"/>
        <v>92.85</v>
      </c>
      <c r="M283" s="20">
        <v>100</v>
      </c>
      <c r="N283" s="20">
        <v>85.7</v>
      </c>
      <c r="O283" s="6">
        <f t="shared" si="31"/>
        <v>98.54</v>
      </c>
      <c r="P283" s="20">
        <v>98.9</v>
      </c>
      <c r="Q283" s="20">
        <v>98.9</v>
      </c>
      <c r="R283" s="20">
        <v>97.1</v>
      </c>
      <c r="S283" s="7">
        <f t="shared" si="32"/>
        <v>98.2</v>
      </c>
      <c r="T283" s="20">
        <v>97.9</v>
      </c>
      <c r="U283" s="20">
        <v>98.9</v>
      </c>
      <c r="V283" s="20">
        <v>98.1</v>
      </c>
      <c r="AJ283" s="21"/>
    </row>
    <row r="284" spans="1:36" ht="78.75" hidden="1" x14ac:dyDescent="0.25">
      <c r="A284" s="19">
        <v>280</v>
      </c>
      <c r="B284" s="16" t="s">
        <v>330</v>
      </c>
      <c r="C284" s="11" t="s">
        <v>307</v>
      </c>
      <c r="D284" s="9">
        <f t="shared" si="35"/>
        <v>92.646727272727261</v>
      </c>
      <c r="E284" s="7">
        <f t="shared" si="29"/>
        <v>78.260000000000005</v>
      </c>
      <c r="F284" s="20">
        <v>75</v>
      </c>
      <c r="G284" s="20">
        <v>60</v>
      </c>
      <c r="H284" s="20">
        <v>94.4</v>
      </c>
      <c r="I284" s="7">
        <f t="shared" si="30"/>
        <v>99.013636363636365</v>
      </c>
      <c r="J284" s="8">
        <v>98.727272727272734</v>
      </c>
      <c r="K284" s="20">
        <v>99.3</v>
      </c>
      <c r="L284" s="7">
        <f t="shared" si="34"/>
        <v>87.5</v>
      </c>
      <c r="M284" s="20">
        <v>87.5</v>
      </c>
      <c r="N284" s="20">
        <v>87.5</v>
      </c>
      <c r="O284" s="6">
        <f t="shared" si="31"/>
        <v>99.16</v>
      </c>
      <c r="P284" s="20">
        <v>99.3</v>
      </c>
      <c r="Q284" s="20">
        <v>100</v>
      </c>
      <c r="R284" s="20">
        <v>97.2</v>
      </c>
      <c r="S284" s="7">
        <f t="shared" si="32"/>
        <v>99.3</v>
      </c>
      <c r="T284" s="20">
        <v>99.3</v>
      </c>
      <c r="U284" s="20">
        <v>99.3</v>
      </c>
      <c r="V284" s="20">
        <v>99.3</v>
      </c>
      <c r="AJ284" s="21"/>
    </row>
    <row r="285" spans="1:36" ht="78.75" hidden="1" x14ac:dyDescent="0.25">
      <c r="A285" s="18">
        <v>281</v>
      </c>
      <c r="B285" s="16" t="s">
        <v>330</v>
      </c>
      <c r="C285" s="11" t="s">
        <v>308</v>
      </c>
      <c r="D285" s="9">
        <f t="shared" si="35"/>
        <v>89.023818181818186</v>
      </c>
      <c r="E285" s="7">
        <f t="shared" si="29"/>
        <v>72.06</v>
      </c>
      <c r="F285" s="20">
        <v>75</v>
      </c>
      <c r="G285" s="20">
        <v>60</v>
      </c>
      <c r="H285" s="20">
        <v>78.900000000000006</v>
      </c>
      <c r="I285" s="7">
        <f t="shared" si="30"/>
        <v>88.959090909090918</v>
      </c>
      <c r="J285" s="8">
        <v>88.218181818181819</v>
      </c>
      <c r="K285" s="20">
        <v>89.7</v>
      </c>
      <c r="L285" s="7">
        <f t="shared" si="34"/>
        <v>93.75</v>
      </c>
      <c r="M285" s="20">
        <v>92.5</v>
      </c>
      <c r="N285" s="20">
        <v>95</v>
      </c>
      <c r="O285" s="6">
        <f t="shared" si="31"/>
        <v>94.84</v>
      </c>
      <c r="P285" s="20">
        <v>97</v>
      </c>
      <c r="Q285" s="20">
        <v>97</v>
      </c>
      <c r="R285" s="20">
        <v>86.2</v>
      </c>
      <c r="S285" s="7">
        <f t="shared" si="32"/>
        <v>95.509999999999991</v>
      </c>
      <c r="T285" s="20">
        <v>94.4</v>
      </c>
      <c r="U285" s="20">
        <v>95.7</v>
      </c>
      <c r="V285" s="20">
        <v>96.1</v>
      </c>
      <c r="AJ285" s="21"/>
    </row>
    <row r="286" spans="1:36" ht="63" hidden="1" x14ac:dyDescent="0.25">
      <c r="A286" s="19">
        <v>282</v>
      </c>
      <c r="B286" s="16" t="s">
        <v>330</v>
      </c>
      <c r="C286" s="11" t="s">
        <v>309</v>
      </c>
      <c r="D286" s="9">
        <f t="shared" si="35"/>
        <v>96.354545454545445</v>
      </c>
      <c r="E286" s="7">
        <f>F286*0.3+G286*0.3+H286*0.4</f>
        <v>82.82</v>
      </c>
      <c r="F286" s="20">
        <v>85</v>
      </c>
      <c r="G286" s="20">
        <v>60</v>
      </c>
      <c r="H286" s="20">
        <v>98.3</v>
      </c>
      <c r="I286" s="7">
        <f t="shared" si="30"/>
        <v>99.472727272727269</v>
      </c>
      <c r="J286" s="8">
        <v>98.945454545454552</v>
      </c>
      <c r="K286" s="20">
        <v>100</v>
      </c>
      <c r="L286" s="7">
        <f t="shared" si="34"/>
        <v>100</v>
      </c>
      <c r="M286" s="20">
        <v>100</v>
      </c>
      <c r="N286" s="20">
        <v>100</v>
      </c>
      <c r="O286" s="6">
        <f t="shared" si="31"/>
        <v>99.48</v>
      </c>
      <c r="P286" s="20">
        <v>100</v>
      </c>
      <c r="Q286" s="20">
        <v>100</v>
      </c>
      <c r="R286" s="20">
        <v>97.4</v>
      </c>
      <c r="S286" s="7">
        <f t="shared" si="32"/>
        <v>100</v>
      </c>
      <c r="T286" s="20">
        <v>100</v>
      </c>
      <c r="U286" s="20">
        <v>100</v>
      </c>
      <c r="V286" s="20">
        <v>100</v>
      </c>
      <c r="AJ286" s="21"/>
    </row>
    <row r="287" spans="1:36" ht="63" hidden="1" x14ac:dyDescent="0.25">
      <c r="A287" s="19">
        <v>283</v>
      </c>
      <c r="B287" s="16" t="s">
        <v>330</v>
      </c>
      <c r="C287" s="11" t="s">
        <v>310</v>
      </c>
      <c r="D287" s="9">
        <f t="shared" si="35"/>
        <v>91.369636363636374</v>
      </c>
      <c r="E287" s="7">
        <f t="shared" si="29"/>
        <v>76.62</v>
      </c>
      <c r="F287" s="20">
        <v>85</v>
      </c>
      <c r="G287" s="20">
        <v>60</v>
      </c>
      <c r="H287" s="20">
        <v>82.8</v>
      </c>
      <c r="I287" s="7">
        <f t="shared" si="30"/>
        <v>95.218181818181819</v>
      </c>
      <c r="J287" s="8">
        <v>94.13636363636364</v>
      </c>
      <c r="K287" s="20">
        <v>96.3</v>
      </c>
      <c r="L287" s="7">
        <f t="shared" si="34"/>
        <v>93</v>
      </c>
      <c r="M287" s="20">
        <v>98.9</v>
      </c>
      <c r="N287" s="20">
        <v>87.1</v>
      </c>
      <c r="O287" s="6">
        <f t="shared" si="31"/>
        <v>94.74</v>
      </c>
      <c r="P287" s="20">
        <v>96.8</v>
      </c>
      <c r="Q287" s="20">
        <v>97.9</v>
      </c>
      <c r="R287" s="20">
        <v>84.3</v>
      </c>
      <c r="S287" s="7">
        <f t="shared" si="32"/>
        <v>97.27</v>
      </c>
      <c r="T287" s="20">
        <v>98</v>
      </c>
      <c r="U287" s="20">
        <v>94.6</v>
      </c>
      <c r="V287" s="20">
        <v>97.9</v>
      </c>
      <c r="AJ287" s="21"/>
    </row>
    <row r="288" spans="1:36" ht="63" hidden="1" x14ac:dyDescent="0.25">
      <c r="A288" s="18">
        <v>284</v>
      </c>
      <c r="B288" s="16" t="s">
        <v>330</v>
      </c>
      <c r="C288" s="11" t="s">
        <v>311</v>
      </c>
      <c r="D288" s="9">
        <f t="shared" si="35"/>
        <v>89.923272727272717</v>
      </c>
      <c r="E288" s="7">
        <f t="shared" si="29"/>
        <v>73.72</v>
      </c>
      <c r="F288" s="20">
        <v>80</v>
      </c>
      <c r="G288" s="20">
        <v>60</v>
      </c>
      <c r="H288" s="20">
        <v>79.3</v>
      </c>
      <c r="I288" s="7">
        <f t="shared" si="30"/>
        <v>91.886363636363626</v>
      </c>
      <c r="J288" s="8">
        <v>89.672727272727272</v>
      </c>
      <c r="K288" s="20">
        <v>94.1</v>
      </c>
      <c r="L288" s="7">
        <f t="shared" si="34"/>
        <v>93.8</v>
      </c>
      <c r="M288" s="20">
        <v>92.1</v>
      </c>
      <c r="N288" s="20">
        <v>95.5</v>
      </c>
      <c r="O288" s="6">
        <f t="shared" si="31"/>
        <v>95.039999999999992</v>
      </c>
      <c r="P288" s="20">
        <v>97.6</v>
      </c>
      <c r="Q288" s="20">
        <v>97.6</v>
      </c>
      <c r="R288" s="20">
        <v>84.8</v>
      </c>
      <c r="S288" s="7">
        <f t="shared" si="32"/>
        <v>95.17</v>
      </c>
      <c r="T288" s="20">
        <v>95.3</v>
      </c>
      <c r="U288" s="20">
        <v>92.9</v>
      </c>
      <c r="V288" s="20">
        <v>96</v>
      </c>
      <c r="AJ288" s="21"/>
    </row>
    <row r="289" spans="1:36" ht="63" hidden="1" x14ac:dyDescent="0.25">
      <c r="A289" s="19">
        <v>285</v>
      </c>
      <c r="B289" s="16" t="s">
        <v>330</v>
      </c>
      <c r="C289" s="11" t="s">
        <v>312</v>
      </c>
      <c r="D289" s="9">
        <f t="shared" si="35"/>
        <v>80.799636363636367</v>
      </c>
      <c r="E289" s="7">
        <f t="shared" si="29"/>
        <v>61.86</v>
      </c>
      <c r="F289" s="20">
        <v>75</v>
      </c>
      <c r="G289" s="20">
        <v>60</v>
      </c>
      <c r="H289" s="20">
        <v>53.4</v>
      </c>
      <c r="I289" s="7">
        <f t="shared" si="30"/>
        <v>80.918181818181807</v>
      </c>
      <c r="J289" s="8">
        <v>79.436363636363623</v>
      </c>
      <c r="K289" s="20">
        <v>82.4</v>
      </c>
      <c r="L289" s="7">
        <f t="shared" si="34"/>
        <v>89.300000000000011</v>
      </c>
      <c r="M289" s="20">
        <v>85.7</v>
      </c>
      <c r="N289" s="20">
        <v>92.9</v>
      </c>
      <c r="O289" s="6">
        <f t="shared" si="31"/>
        <v>86.48</v>
      </c>
      <c r="P289" s="20">
        <v>89.8</v>
      </c>
      <c r="Q289" s="20">
        <v>90.9</v>
      </c>
      <c r="R289" s="20">
        <v>71</v>
      </c>
      <c r="S289" s="7">
        <f t="shared" si="32"/>
        <v>85.44</v>
      </c>
      <c r="T289" s="20">
        <v>78.400000000000006</v>
      </c>
      <c r="U289" s="20">
        <v>88.1</v>
      </c>
      <c r="V289" s="20">
        <v>88.6</v>
      </c>
      <c r="AJ289" s="21"/>
    </row>
    <row r="290" spans="1:36" ht="94.5" hidden="1" x14ac:dyDescent="0.25">
      <c r="A290" s="18">
        <v>286</v>
      </c>
      <c r="B290" s="16" t="s">
        <v>330</v>
      </c>
      <c r="C290" s="11" t="s">
        <v>313</v>
      </c>
      <c r="D290" s="9">
        <f t="shared" si="35"/>
        <v>86.811090909090908</v>
      </c>
      <c r="E290" s="7">
        <f t="shared" si="29"/>
        <v>67.2</v>
      </c>
      <c r="F290" s="20">
        <v>80</v>
      </c>
      <c r="G290" s="20">
        <v>60</v>
      </c>
      <c r="H290" s="20">
        <v>63</v>
      </c>
      <c r="I290" s="7">
        <f t="shared" si="30"/>
        <v>89.545454545454561</v>
      </c>
      <c r="J290" s="8">
        <v>86.690909090909102</v>
      </c>
      <c r="K290" s="20">
        <v>92.4</v>
      </c>
      <c r="L290" s="7">
        <f t="shared" si="34"/>
        <v>90.550000000000011</v>
      </c>
      <c r="M290" s="20">
        <v>91.9</v>
      </c>
      <c r="N290" s="20">
        <v>89.2</v>
      </c>
      <c r="O290" s="6">
        <f t="shared" si="31"/>
        <v>92.64</v>
      </c>
      <c r="P290" s="20">
        <v>97.4</v>
      </c>
      <c r="Q290" s="20">
        <v>97.6</v>
      </c>
      <c r="R290" s="20">
        <v>73.2</v>
      </c>
      <c r="S290" s="7">
        <f t="shared" si="32"/>
        <v>94.12</v>
      </c>
      <c r="T290" s="20">
        <v>92</v>
      </c>
      <c r="U290" s="20">
        <v>92.6</v>
      </c>
      <c r="V290" s="20">
        <v>96</v>
      </c>
      <c r="AJ290" s="21"/>
    </row>
    <row r="291" spans="1:36" ht="63" hidden="1" x14ac:dyDescent="0.25">
      <c r="A291" s="19">
        <v>287</v>
      </c>
      <c r="B291" s="16" t="s">
        <v>330</v>
      </c>
      <c r="C291" s="11" t="s">
        <v>314</v>
      </c>
      <c r="D291" s="9">
        <f t="shared" si="35"/>
        <v>83.958545454545458</v>
      </c>
      <c r="E291" s="7">
        <f t="shared" si="29"/>
        <v>63.980000000000004</v>
      </c>
      <c r="F291" s="20">
        <v>85</v>
      </c>
      <c r="G291" s="20">
        <v>60</v>
      </c>
      <c r="H291" s="20">
        <v>51.2</v>
      </c>
      <c r="I291" s="7">
        <f t="shared" si="30"/>
        <v>78.822727272727263</v>
      </c>
      <c r="J291" s="8">
        <v>77.645454545454541</v>
      </c>
      <c r="K291" s="20">
        <v>80</v>
      </c>
      <c r="L291" s="7">
        <f t="shared" si="34"/>
        <v>100</v>
      </c>
      <c r="M291" s="20">
        <v>100</v>
      </c>
      <c r="N291" s="20">
        <v>100</v>
      </c>
      <c r="O291" s="6">
        <f t="shared" si="31"/>
        <v>86.98</v>
      </c>
      <c r="P291" s="20">
        <v>91.8</v>
      </c>
      <c r="Q291" s="20">
        <v>92.4</v>
      </c>
      <c r="R291" s="20">
        <v>66.5</v>
      </c>
      <c r="S291" s="7">
        <f t="shared" si="32"/>
        <v>90.01</v>
      </c>
      <c r="T291" s="20">
        <v>82.9</v>
      </c>
      <c r="U291" s="20">
        <v>94.7</v>
      </c>
      <c r="V291" s="20">
        <v>92.4</v>
      </c>
      <c r="AJ291" s="21"/>
    </row>
    <row r="292" spans="1:36" ht="94.5" hidden="1" x14ac:dyDescent="0.25">
      <c r="A292" s="19">
        <v>288</v>
      </c>
      <c r="B292" s="16" t="s">
        <v>330</v>
      </c>
      <c r="C292" s="11" t="s">
        <v>315</v>
      </c>
      <c r="D292" s="9">
        <f t="shared" si="35"/>
        <v>90.172181818181826</v>
      </c>
      <c r="E292" s="7">
        <f t="shared" ref="E292" si="36">F292*0.3+G292*0.3+H292*0.4</f>
        <v>74.02</v>
      </c>
      <c r="F292" s="20">
        <v>85</v>
      </c>
      <c r="G292" s="20">
        <v>60</v>
      </c>
      <c r="H292" s="20">
        <v>76.3</v>
      </c>
      <c r="I292" s="7">
        <f t="shared" ref="I292" si="37">J292*0.5+K292*0.5</f>
        <v>90.640909090909105</v>
      </c>
      <c r="J292" s="8">
        <v>88.581818181818193</v>
      </c>
      <c r="K292" s="20">
        <v>92.7</v>
      </c>
      <c r="L292" s="7">
        <f t="shared" si="34"/>
        <v>97.300000000000011</v>
      </c>
      <c r="M292" s="20">
        <v>98.2</v>
      </c>
      <c r="N292" s="20">
        <v>96.4</v>
      </c>
      <c r="O292" s="6">
        <f t="shared" ref="O292" si="38">P292*0.4+Q292*0.4+R292*0.2</f>
        <v>93.460000000000008</v>
      </c>
      <c r="P292" s="20">
        <v>97.2</v>
      </c>
      <c r="Q292" s="20">
        <v>96.9</v>
      </c>
      <c r="R292" s="20">
        <v>79.099999999999994</v>
      </c>
      <c r="S292" s="7">
        <f t="shared" ref="S292" si="39">T292*0.3+U292*0.2+V292*0.5</f>
        <v>95.44</v>
      </c>
      <c r="T292" s="20">
        <v>94.5</v>
      </c>
      <c r="U292" s="20">
        <v>95.2</v>
      </c>
      <c r="V292" s="20">
        <v>96.1</v>
      </c>
      <c r="AJ292" s="21"/>
    </row>
    <row r="293" spans="1:36" x14ac:dyDescent="0.25">
      <c r="AJ293" s="21"/>
    </row>
    <row r="294" spans="1:36" x14ac:dyDescent="0.25">
      <c r="AJ294" s="21"/>
    </row>
    <row r="295" spans="1:36" x14ac:dyDescent="0.25">
      <c r="AJ295" s="21"/>
    </row>
    <row r="296" spans="1:36" x14ac:dyDescent="0.25">
      <c r="AJ296" s="21"/>
    </row>
  </sheetData>
  <autoFilter ref="A11:AJ292">
    <filterColumn colId="1">
      <filters>
        <filter val="Чернянский район"/>
      </filters>
    </filterColumn>
  </autoFilter>
  <sortState ref="A2:D67">
    <sortCondition descending="1" ref="D1"/>
  </sortState>
  <mergeCells count="23">
    <mergeCell ref="T10:V10"/>
    <mergeCell ref="T9:V9"/>
    <mergeCell ref="E8:V8"/>
    <mergeCell ref="A7:F7"/>
    <mergeCell ref="A8:A11"/>
    <mergeCell ref="C8:C11"/>
    <mergeCell ref="D8:D11"/>
    <mergeCell ref="E9:H9"/>
    <mergeCell ref="I9:K9"/>
    <mergeCell ref="L9:O9"/>
    <mergeCell ref="P9:S9"/>
    <mergeCell ref="E10:H10"/>
    <mergeCell ref="I10:K10"/>
    <mergeCell ref="L10:O10"/>
    <mergeCell ref="P10:S10"/>
    <mergeCell ref="B8:B11"/>
    <mergeCell ref="A2:C2"/>
    <mergeCell ref="A4:C4"/>
    <mergeCell ref="A5:C5"/>
    <mergeCell ref="A1:E1"/>
    <mergeCell ref="A3:C3"/>
    <mergeCell ref="D3:F3"/>
    <mergeCell ref="D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2016-12-16T08:36:10Z</dcterms:created>
  <dcterms:modified xsi:type="dcterms:W3CDTF">2022-02-14T12:15:05Z</dcterms:modified>
</cp:coreProperties>
</file>